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ей25\Desktop\питание 2025\"/>
    </mc:Choice>
  </mc:AlternateContent>
  <xr:revisionPtr revIDLastSave="0" documentId="13_ncr:1_{55FED590-197C-4183-8ECA-228A1B530D78}" xr6:coauthVersionLast="47" xr6:coauthVersionMax="47" xr10:uidLastSave="{00000000-0000-0000-0000-000000000000}"/>
  <bookViews>
    <workbookView xWindow="-120" yWindow="-120" windowWidth="20730" windowHeight="1116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0" i="1" l="1"/>
  <c r="H120" i="1"/>
  <c r="I120" i="1"/>
  <c r="J120" i="1"/>
  <c r="F120" i="1"/>
  <c r="G75" i="1"/>
  <c r="H75" i="1"/>
  <c r="I75" i="1"/>
  <c r="J75" i="1"/>
  <c r="F75" i="1"/>
  <c r="G51" i="1"/>
  <c r="H51" i="1"/>
  <c r="I51" i="1"/>
  <c r="J51" i="1"/>
  <c r="F51" i="1"/>
  <c r="H27" i="1"/>
  <c r="I27" i="1"/>
  <c r="J27" i="1"/>
  <c r="G27" i="1"/>
  <c r="A130" i="1" l="1"/>
  <c r="B234" i="1"/>
  <c r="A234" i="1"/>
  <c r="B220" i="1"/>
  <c r="A220" i="1"/>
  <c r="B211" i="1"/>
  <c r="A211" i="1"/>
  <c r="B196" i="1"/>
  <c r="A196" i="1"/>
  <c r="B187" i="1"/>
  <c r="A187" i="1"/>
  <c r="B174" i="1"/>
  <c r="A174" i="1"/>
  <c r="J173" i="1"/>
  <c r="I173" i="1"/>
  <c r="H173" i="1"/>
  <c r="G173" i="1"/>
  <c r="B166" i="1"/>
  <c r="A166" i="1"/>
  <c r="B152" i="1"/>
  <c r="A152" i="1"/>
  <c r="J151" i="1"/>
  <c r="I151" i="1"/>
  <c r="H151" i="1"/>
  <c r="G151" i="1"/>
  <c r="B143" i="1"/>
  <c r="A143" i="1"/>
  <c r="B130" i="1"/>
  <c r="B122" i="1"/>
  <c r="A122" i="1"/>
  <c r="B107" i="1"/>
  <c r="A107" i="1"/>
  <c r="B98" i="1"/>
  <c r="A98" i="1"/>
  <c r="B84" i="1"/>
  <c r="A84" i="1"/>
  <c r="B76" i="1"/>
  <c r="A76" i="1"/>
  <c r="B61" i="1"/>
  <c r="A61" i="1"/>
  <c r="J60" i="1"/>
  <c r="I60" i="1"/>
  <c r="H60" i="1"/>
  <c r="G60" i="1"/>
  <c r="F60" i="1"/>
  <c r="B52" i="1"/>
  <c r="A52" i="1"/>
  <c r="F47" i="1"/>
  <c r="B38" i="1"/>
  <c r="A38" i="1"/>
  <c r="B28" i="1"/>
  <c r="A28" i="1"/>
  <c r="B14" i="1"/>
  <c r="A14" i="1"/>
  <c r="J235" i="1" l="1"/>
  <c r="I235" i="1"/>
  <c r="H235" i="1"/>
  <c r="G235" i="1"/>
  <c r="F235" i="1"/>
</calcChain>
</file>

<file path=xl/sharedStrings.xml><?xml version="1.0" encoding="utf-8"?>
<sst xmlns="http://schemas.openxmlformats.org/spreadsheetml/2006/main" count="524" uniqueCount="226">
  <si>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</si>
  <si>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</si>
  <si>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</si>
  <si>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</si>
  <si>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</si>
  <si>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</si>
  <si>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</si>
  <si>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</si>
  <si>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</si>
  <si>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</si>
  <si>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</si>
  <si>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</si>
  <si>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</si>
  <si>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</si>
  <si>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</si>
  <si>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</si>
  <si>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</si>
  <si>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</si>
  <si>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</si>
  <si>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</si>
  <si>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</si>
  <si>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</si>
  <si>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</si>
  <si>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</si>
  <si>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</si>
  <si>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</si>
  <si>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</si>
  <si>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</si>
  <si>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</si>
  <si>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</si>
  <si>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</si>
  <si>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</si>
  <si>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</si>
  <si>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</si>
  <si>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</si>
  <si>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Генеральный директор ООО "Фабрик Социального питания"</t>
  </si>
  <si>
    <t>Семикопенко Д.С.</t>
  </si>
  <si>
    <t>Макароны отварные с сыром</t>
  </si>
  <si>
    <t>Кондитерское изделие промышленного производства</t>
  </si>
  <si>
    <t>Фрукт порционно</t>
  </si>
  <si>
    <t>Хлеб пшеничный</t>
  </si>
  <si>
    <t>Хлеб ржано-пшеничный</t>
  </si>
  <si>
    <t>Огурец свежий/</t>
  </si>
  <si>
    <t>Огурец соленый</t>
  </si>
  <si>
    <t>ТТК 3.6</t>
  </si>
  <si>
    <t>ТТК 3.7</t>
  </si>
  <si>
    <t>Суфле куриное, запеченное со сметаной</t>
  </si>
  <si>
    <t>ТТК 3.3</t>
  </si>
  <si>
    <t>Чай с сахаром и лимоном</t>
  </si>
  <si>
    <t>Помидор соленый</t>
  </si>
  <si>
    <t>ТТК 3.10</t>
  </si>
  <si>
    <t>200/10</t>
  </si>
  <si>
    <t>Компот из свежих яблок</t>
  </si>
  <si>
    <t>150/5</t>
  </si>
  <si>
    <t>Чай с сахаром</t>
  </si>
  <si>
    <t>Батон пектиновый</t>
  </si>
  <si>
    <t>Какао с молоком</t>
  </si>
  <si>
    <t>ТТК 2.1</t>
  </si>
  <si>
    <t>Кукуруза консервированная</t>
  </si>
  <si>
    <t>ТТК 3.5</t>
  </si>
  <si>
    <t>Щи из свежей капусты и картофелем со сметаной</t>
  </si>
  <si>
    <t>150/10</t>
  </si>
  <si>
    <t>Солянка "Школьная"</t>
  </si>
  <si>
    <t>ТТК 4.4</t>
  </si>
  <si>
    <t>Кисель ягодный</t>
  </si>
  <si>
    <t>ТТК 7.3</t>
  </si>
  <si>
    <t>Каша жидкая молочная из манной крупы с маслом сливочным</t>
  </si>
  <si>
    <t>ТТК 6.15</t>
  </si>
  <si>
    <t>ТТК 4.3</t>
  </si>
  <si>
    <t>ТТК 1.1</t>
  </si>
  <si>
    <t>ТТК 3.34</t>
  </si>
  <si>
    <t>Салат из соленых огурцов с луком</t>
  </si>
  <si>
    <t>Суп ларша по-домашнему</t>
  </si>
  <si>
    <t>ТТК 4.11</t>
  </si>
  <si>
    <t>ТТК 6.6</t>
  </si>
  <si>
    <t>Омлет паровой с мясом</t>
  </si>
  <si>
    <t>ТТК 3.12</t>
  </si>
  <si>
    <t>ТТК 4.9</t>
  </si>
  <si>
    <t>ТТК 3.20</t>
  </si>
  <si>
    <t>Пюре картофельное</t>
  </si>
  <si>
    <t>31 августа 2024г.</t>
  </si>
  <si>
    <t>ТТК1.10</t>
  </si>
  <si>
    <t>Икра овощная кабачковая</t>
  </si>
  <si>
    <t>Помидор свежий/</t>
  </si>
  <si>
    <t>ТТК 4.1</t>
  </si>
  <si>
    <t>ТТК 4.14</t>
  </si>
  <si>
    <t>ТТК 8.2</t>
  </si>
  <si>
    <t>Салат из белокачанной капусты (с морковью)</t>
  </si>
  <si>
    <t>ТТК 4.7</t>
  </si>
  <si>
    <t>ТТК 4.10</t>
  </si>
  <si>
    <t>Суп картофельный с гречневой крупой, цыпленком</t>
  </si>
  <si>
    <t>ТТК 5.2</t>
  </si>
  <si>
    <t>Плов</t>
  </si>
  <si>
    <t>ТТК 6.20</t>
  </si>
  <si>
    <t>Напиток витаминный из яблок и шиповника</t>
  </si>
  <si>
    <t>ТТК 8.17</t>
  </si>
  <si>
    <t>ТТК 3.1</t>
  </si>
  <si>
    <t>ТТК 3.2</t>
  </si>
  <si>
    <t>Полдник</t>
  </si>
  <si>
    <t>Оладьи с повидлом</t>
  </si>
  <si>
    <t>100/10</t>
  </si>
  <si>
    <t>ТТК 3.23</t>
  </si>
  <si>
    <t>ТТК 8.16</t>
  </si>
  <si>
    <t>ТТК 6.9</t>
  </si>
  <si>
    <t>ТТК 4.15</t>
  </si>
  <si>
    <t>Чай витаминный с плодами шиповника</t>
  </si>
  <si>
    <t>ТТК 8.18</t>
  </si>
  <si>
    <t>Фрукт</t>
  </si>
  <si>
    <t>Салат из свеклы</t>
  </si>
  <si>
    <t>ТТК 4.5</t>
  </si>
  <si>
    <t>Рассольник петербургский</t>
  </si>
  <si>
    <t>ТТК 5.10</t>
  </si>
  <si>
    <t>Цыплята (бедро н/к) запеченные</t>
  </si>
  <si>
    <t>Картофель тушеный с овощами</t>
  </si>
  <si>
    <t>ТТК 7.12</t>
  </si>
  <si>
    <t>Компот изсмеси  сухофруктов</t>
  </si>
  <si>
    <t>ТТК 8.11</t>
  </si>
  <si>
    <t>полдник</t>
  </si>
  <si>
    <t>Гренки с сыром "Детские"</t>
  </si>
  <si>
    <t>Напиток из цитрусовых (лимон)</t>
  </si>
  <si>
    <t>ТТК 3.21</t>
  </si>
  <si>
    <t>ТТК8.6</t>
  </si>
  <si>
    <t>Каша Дружба</t>
  </si>
  <si>
    <t>ТТК 1.5</t>
  </si>
  <si>
    <t>Изделия кондитерские</t>
  </si>
  <si>
    <t>ТТК 8.12</t>
  </si>
  <si>
    <t>ТТК3.3</t>
  </si>
  <si>
    <t>Сыр порционный</t>
  </si>
  <si>
    <t>Салат из свежих помидор и огурцов (с луком репчатым)/</t>
  </si>
  <si>
    <t>Салат из фасоли, кукурузы и сухариков</t>
  </si>
  <si>
    <t>ТТк 4.11</t>
  </si>
  <si>
    <t>Свекольник со сметаной</t>
  </si>
  <si>
    <t>ТТК 5.8</t>
  </si>
  <si>
    <t>Фрикадельки мясные с соусом</t>
  </si>
  <si>
    <t>ТТК 6.13</t>
  </si>
  <si>
    <t>Каша рассыпчатая из гречневой крупы с маслом сливочным</t>
  </si>
  <si>
    <t>ТТК 7.2</t>
  </si>
  <si>
    <t>Компот из  фруктов и ягод с/м</t>
  </si>
  <si>
    <t>ТТК 8.10</t>
  </si>
  <si>
    <t>подник</t>
  </si>
  <si>
    <t>Блинчики с фруктовой начинкой из п/ф</t>
  </si>
  <si>
    <t>Салат из моркови с сахаром</t>
  </si>
  <si>
    <t>Чай с молоком</t>
  </si>
  <si>
    <t>ТТК4.17</t>
  </si>
  <si>
    <t>ТТК 8.19</t>
  </si>
  <si>
    <t>Запеканка творожно-рисовая со сгущенным молоком</t>
  </si>
  <si>
    <t>Масло сливочное порционное</t>
  </si>
  <si>
    <t>ТТК3.5</t>
  </si>
  <si>
    <t>Молоко в индуальной упаковке</t>
  </si>
  <si>
    <t>ТТК 4.6</t>
  </si>
  <si>
    <t>Салат из моркови с зеленым горошком/</t>
  </si>
  <si>
    <t>ТТК 5.14</t>
  </si>
  <si>
    <t>Котлеты Нежные</t>
  </si>
  <si>
    <t>ТТК6.16</t>
  </si>
  <si>
    <t>Макаронные изделия отварные с маслом сливочным</t>
  </si>
  <si>
    <t>ТТК 7.5</t>
  </si>
  <si>
    <t>Крокеты картофельные, со сметанным соусом</t>
  </si>
  <si>
    <t>150/30</t>
  </si>
  <si>
    <t>ТТК 7.19</t>
  </si>
  <si>
    <t>ТТК 6.8</t>
  </si>
  <si>
    <t>200/7</t>
  </si>
  <si>
    <t>ТТК 8.3</t>
  </si>
  <si>
    <t>фрукт</t>
  </si>
  <si>
    <t>Салат из помидоров с сухариками/</t>
  </si>
  <si>
    <t>ТТК 4.19</t>
  </si>
  <si>
    <t>Салат витаминный</t>
  </si>
  <si>
    <t>ТТк 4.20</t>
  </si>
  <si>
    <t>ТТК 5.11</t>
  </si>
  <si>
    <t>Тефтели Морская фантазия</t>
  </si>
  <si>
    <t>ТТК 6.19</t>
  </si>
  <si>
    <t>ТТК 7.1</t>
  </si>
  <si>
    <t>Напиток Каркаде</t>
  </si>
  <si>
    <t>ТТК 8.4</t>
  </si>
  <si>
    <t>Сдобное изделие пром.производства</t>
  </si>
  <si>
    <t>ТТК 4.17</t>
  </si>
  <si>
    <t>Каша жидкая молочная изовсяных хлопьев "Геркулес" с маслом сливочным</t>
  </si>
  <si>
    <t>200/5</t>
  </si>
  <si>
    <t>Яйцо вареное</t>
  </si>
  <si>
    <t>ТТК 3.13</t>
  </si>
  <si>
    <t>Салат из свежей белокачанной капусты с кукурузой/</t>
  </si>
  <si>
    <t>Салат из фасоли, кукурузы и сухариками</t>
  </si>
  <si>
    <t>ТТК 4.18</t>
  </si>
  <si>
    <t>Суп картофельный с рисовой крупой, цыпленком</t>
  </si>
  <si>
    <t>ТТК 5.1</t>
  </si>
  <si>
    <t>Паста с мясным соусом</t>
  </si>
  <si>
    <t>ТТК 6.22</t>
  </si>
  <si>
    <t>ТТК 8.14</t>
  </si>
  <si>
    <t>Путинг мясной</t>
  </si>
  <si>
    <t>ТТК 6.17</t>
  </si>
  <si>
    <t>Оладьи из п/ф с повидлом</t>
  </si>
  <si>
    <t>40/10</t>
  </si>
  <si>
    <t>ТТК 4.8</t>
  </si>
  <si>
    <t>Борщ с капустой и картофелем, со сметаной</t>
  </si>
  <si>
    <t>ТТК 5.7</t>
  </si>
  <si>
    <t>Биточки Школьные</t>
  </si>
  <si>
    <t>ТТК6.14</t>
  </si>
  <si>
    <t>Каша рассыпчатая из рисовой крупы с маслом сливочным</t>
  </si>
  <si>
    <t>Компот из смеси  сухофруктов</t>
  </si>
  <si>
    <t>130/5</t>
  </si>
  <si>
    <t>ТТК 1.3</t>
  </si>
  <si>
    <t>Запеканка творожная со сгущенным молоком</t>
  </si>
  <si>
    <t>70/10</t>
  </si>
  <si>
    <t>ТТК 2.2</t>
  </si>
  <si>
    <t>ТТК 5.9</t>
  </si>
  <si>
    <t>Котлеты рыбные Любительские</t>
  </si>
  <si>
    <t>ТТК 6.18</t>
  </si>
  <si>
    <t>Рагуиз  овощней</t>
  </si>
  <si>
    <t>Лапшевик с мясом</t>
  </si>
  <si>
    <t>ТТК 6.21</t>
  </si>
  <si>
    <t>Горошек консервированный</t>
  </si>
  <si>
    <t>ТТК 4.16</t>
  </si>
  <si>
    <t>Молоко в индивидуальной упаковке</t>
  </si>
  <si>
    <t>Салат из белокачанной капусты (с морковью)/</t>
  </si>
  <si>
    <t>Суп картофельный с горохом, цыпленком и сухариками</t>
  </si>
  <si>
    <t>200/10/15</t>
  </si>
  <si>
    <t>ТТК 5.6</t>
  </si>
  <si>
    <t>Тефтели мясные с соусом</t>
  </si>
  <si>
    <t>яблоки печенные</t>
  </si>
  <si>
    <t>Изделие кондитерское</t>
  </si>
  <si>
    <t>Каша Боярская</t>
  </si>
  <si>
    <t>ТТК 1.7</t>
  </si>
  <si>
    <t>Сыр порционно</t>
  </si>
  <si>
    <t>Наггетсы куриные</t>
  </si>
  <si>
    <t>ТТК 6.10</t>
  </si>
  <si>
    <t>Кмсель ягодный</t>
  </si>
  <si>
    <t>МБОУ Кошлаковская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</si>
</sst>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1" t="s">
        <v>225</v>
      </c>
      <c r="D1" s="72"/>
      <c r="E1" s="72"/>
      <c r="F1" s="13" t="s">
        <v>16</v>
      </c>
      <c r="G1" s="2" t="s">
        <v>17</v>
      </c>
      <c r="H1" s="66" t="s">
        <v>35</v>
      </c>
      <c r="I1" s="66"/>
      <c r="J1" s="66"/>
      <c r="K1" s="66"/>
    </row>
    <row r="2" spans="1:11" ht="18" x14ac:dyDescent="0.2">
      <c r="A2" s="36" t="s">
        <v>6</v>
      </c>
      <c r="C2" s="2"/>
      <c r="G2" s="2" t="s">
        <v>18</v>
      </c>
      <c r="H2" s="66" t="s">
        <v>36</v>
      </c>
      <c r="I2" s="66"/>
      <c r="J2" s="66"/>
      <c r="K2" s="66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7" t="s">
        <v>80</v>
      </c>
      <c r="I3" s="67"/>
      <c r="J3" s="67"/>
      <c r="K3" s="6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10.7</v>
      </c>
      <c r="H6" s="41">
        <v>9.3800000000000008</v>
      </c>
      <c r="I6" s="41">
        <v>38.200000000000003</v>
      </c>
      <c r="J6" s="41">
        <v>279.98</v>
      </c>
      <c r="K6" s="42" t="s">
        <v>81</v>
      </c>
    </row>
    <row r="7" spans="1:11" ht="15" x14ac:dyDescent="0.25">
      <c r="A7" s="24"/>
      <c r="B7" s="16"/>
      <c r="C7" s="11"/>
      <c r="D7" s="53"/>
      <c r="E7" s="54" t="s">
        <v>83</v>
      </c>
      <c r="F7" s="55">
        <v>40</v>
      </c>
      <c r="G7" s="55">
        <v>0.44</v>
      </c>
      <c r="H7" s="55">
        <v>0.08</v>
      </c>
      <c r="I7" s="55">
        <v>1.4</v>
      </c>
      <c r="J7" s="55">
        <v>8.08</v>
      </c>
      <c r="K7" s="56" t="s">
        <v>84</v>
      </c>
    </row>
    <row r="8" spans="1:11" ht="15" x14ac:dyDescent="0.25">
      <c r="A8" s="24"/>
      <c r="B8" s="16"/>
      <c r="C8" s="52"/>
      <c r="D8" s="57"/>
      <c r="E8" s="58" t="s">
        <v>82</v>
      </c>
      <c r="F8" s="59">
        <v>40</v>
      </c>
      <c r="G8" s="59">
        <v>0.48</v>
      </c>
      <c r="H8" s="59">
        <v>1.88</v>
      </c>
      <c r="I8" s="59">
        <v>3.08</v>
      </c>
      <c r="J8" s="59">
        <v>31.16</v>
      </c>
      <c r="K8" s="59" t="s">
        <v>85</v>
      </c>
    </row>
    <row r="9" spans="1:11" ht="15" x14ac:dyDescent="0.25">
      <c r="A9" s="24"/>
      <c r="B9" s="16"/>
      <c r="C9" s="11"/>
      <c r="D9" s="8" t="s">
        <v>22</v>
      </c>
      <c r="E9" s="49" t="s">
        <v>54</v>
      </c>
      <c r="F9" s="50">
        <v>200</v>
      </c>
      <c r="G9" s="50">
        <v>0.18</v>
      </c>
      <c r="H9" s="50">
        <v>0.04</v>
      </c>
      <c r="I9" s="50">
        <v>15.04</v>
      </c>
      <c r="J9" s="50">
        <v>61.24</v>
      </c>
      <c r="K9" s="51" t="s">
        <v>86</v>
      </c>
    </row>
    <row r="10" spans="1:11" ht="15" x14ac:dyDescent="0.25">
      <c r="A10" s="24"/>
      <c r="B10" s="16"/>
      <c r="C10" s="11"/>
      <c r="D10" s="7" t="s">
        <v>23</v>
      </c>
      <c r="E10" s="43" t="s">
        <v>38</v>
      </c>
      <c r="F10" s="44">
        <v>60</v>
      </c>
      <c r="G10" s="44">
        <v>5.58</v>
      </c>
      <c r="H10" s="44">
        <v>5.34</v>
      </c>
      <c r="I10" s="44">
        <v>10.8</v>
      </c>
      <c r="J10" s="44">
        <v>113.58</v>
      </c>
      <c r="K10" s="45"/>
    </row>
    <row r="11" spans="1:11" ht="15" x14ac:dyDescent="0.25">
      <c r="A11" s="24"/>
      <c r="B11" s="16"/>
      <c r="C11" s="11"/>
      <c r="D11" s="7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v>500</v>
      </c>
      <c r="G13" s="20">
        <v>16.940000000000001</v>
      </c>
      <c r="H13" s="20">
        <v>16.64</v>
      </c>
      <c r="I13" s="20">
        <v>67.12</v>
      </c>
      <c r="J13" s="20">
        <v>485.96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87</v>
      </c>
      <c r="F14" s="44">
        <v>60</v>
      </c>
      <c r="G14" s="44">
        <v>1.0900000000000001</v>
      </c>
      <c r="H14" s="44">
        <v>2.71</v>
      </c>
      <c r="I14" s="44">
        <v>6.01</v>
      </c>
      <c r="J14" s="44">
        <v>52.75</v>
      </c>
      <c r="K14" s="45" t="s">
        <v>88</v>
      </c>
    </row>
    <row r="15" spans="1:11" ht="15" x14ac:dyDescent="0.25">
      <c r="A15" s="24"/>
      <c r="B15" s="16"/>
      <c r="C15" s="11"/>
      <c r="D15" s="7"/>
      <c r="E15" s="43" t="s">
        <v>49</v>
      </c>
      <c r="F15" s="44">
        <v>60</v>
      </c>
      <c r="G15" s="44">
        <v>0.6</v>
      </c>
      <c r="H15" s="44">
        <v>0.06</v>
      </c>
      <c r="I15" s="44">
        <v>1.92</v>
      </c>
      <c r="J15" s="44">
        <v>10.62</v>
      </c>
      <c r="K15" s="45" t="s">
        <v>89</v>
      </c>
    </row>
    <row r="16" spans="1:11" ht="15" x14ac:dyDescent="0.25">
      <c r="A16" s="24"/>
      <c r="B16" s="16"/>
      <c r="C16" s="11"/>
      <c r="D16" s="7" t="s">
        <v>27</v>
      </c>
      <c r="E16" s="43" t="s">
        <v>90</v>
      </c>
      <c r="F16" s="44" t="s">
        <v>51</v>
      </c>
      <c r="G16" s="44">
        <v>6.58</v>
      </c>
      <c r="H16" s="44">
        <v>7.53</v>
      </c>
      <c r="I16" s="44">
        <v>14.28</v>
      </c>
      <c r="J16" s="44">
        <v>151.21</v>
      </c>
      <c r="K16" s="45" t="s">
        <v>91</v>
      </c>
    </row>
    <row r="17" spans="1:11" ht="15" x14ac:dyDescent="0.25">
      <c r="A17" s="24"/>
      <c r="B17" s="16"/>
      <c r="C17" s="11"/>
      <c r="D17" s="7" t="s">
        <v>28</v>
      </c>
      <c r="E17" s="43" t="s">
        <v>92</v>
      </c>
      <c r="F17" s="44">
        <v>150</v>
      </c>
      <c r="G17" s="44">
        <v>12.96</v>
      </c>
      <c r="H17" s="44">
        <v>20.100000000000001</v>
      </c>
      <c r="I17" s="44">
        <v>25.55</v>
      </c>
      <c r="J17" s="44">
        <v>334.94</v>
      </c>
      <c r="K17" s="45" t="s">
        <v>93</v>
      </c>
    </row>
    <row r="18" spans="1:11" ht="15" x14ac:dyDescent="0.25">
      <c r="A18" s="24"/>
      <c r="B18" s="16"/>
      <c r="C18" s="11"/>
      <c r="D18" s="7" t="s">
        <v>30</v>
      </c>
      <c r="E18" s="43" t="s">
        <v>94</v>
      </c>
      <c r="F18" s="44">
        <v>200</v>
      </c>
      <c r="G18" s="44">
        <v>0.2</v>
      </c>
      <c r="H18" s="44">
        <v>0.16</v>
      </c>
      <c r="I18" s="44">
        <v>18.84</v>
      </c>
      <c r="J18" s="44">
        <v>77.599999999999994</v>
      </c>
      <c r="K18" s="48" t="s">
        <v>95</v>
      </c>
    </row>
    <row r="19" spans="1:11" ht="15" x14ac:dyDescent="0.25">
      <c r="A19" s="24"/>
      <c r="B19" s="16"/>
      <c r="C19" s="11"/>
      <c r="D19" s="7" t="s">
        <v>31</v>
      </c>
      <c r="E19" s="43" t="s">
        <v>40</v>
      </c>
      <c r="F19" s="44">
        <v>40</v>
      </c>
      <c r="G19" s="44">
        <v>3.04</v>
      </c>
      <c r="H19" s="44">
        <v>0.32</v>
      </c>
      <c r="I19" s="44">
        <v>19.68</v>
      </c>
      <c r="J19" s="44">
        <v>93.76</v>
      </c>
      <c r="K19" s="48" t="s">
        <v>96</v>
      </c>
    </row>
    <row r="20" spans="1:11" ht="15" x14ac:dyDescent="0.25">
      <c r="A20" s="24"/>
      <c r="B20" s="16"/>
      <c r="C20" s="11"/>
      <c r="D20" s="7" t="s">
        <v>32</v>
      </c>
      <c r="E20" s="43" t="s">
        <v>41</v>
      </c>
      <c r="F20" s="44">
        <v>40</v>
      </c>
      <c r="G20" s="44">
        <v>2.2400000000000002</v>
      </c>
      <c r="H20" s="44">
        <v>0.44</v>
      </c>
      <c r="I20" s="44">
        <v>23.76</v>
      </c>
      <c r="J20" s="44">
        <v>107.96</v>
      </c>
      <c r="K20" s="48" t="s">
        <v>97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v>700</v>
      </c>
      <c r="G23" s="20">
        <v>25.62</v>
      </c>
      <c r="H23" s="20">
        <v>28.61</v>
      </c>
      <c r="I23" s="20">
        <v>104.03</v>
      </c>
      <c r="J23" s="20">
        <v>776.09</v>
      </c>
      <c r="K23" s="26"/>
    </row>
    <row r="24" spans="1:11" ht="15" x14ac:dyDescent="0.25">
      <c r="A24" s="24">
        <v>1</v>
      </c>
      <c r="B24" s="16">
        <v>1</v>
      </c>
      <c r="C24" s="52" t="s">
        <v>98</v>
      </c>
      <c r="D24" s="19"/>
      <c r="E24" s="12" t="s">
        <v>99</v>
      </c>
      <c r="F24" s="20" t="s">
        <v>100</v>
      </c>
      <c r="G24" s="20">
        <v>7.89</v>
      </c>
      <c r="H24" s="20">
        <v>10.91</v>
      </c>
      <c r="I24" s="20">
        <v>37.200000000000003</v>
      </c>
      <c r="J24" s="20">
        <v>278.54000000000002</v>
      </c>
      <c r="K24" s="20" t="s">
        <v>101</v>
      </c>
    </row>
    <row r="25" spans="1:11" ht="15" x14ac:dyDescent="0.25">
      <c r="A25" s="24"/>
      <c r="B25" s="16"/>
      <c r="C25" s="52"/>
      <c r="D25" s="7" t="s">
        <v>30</v>
      </c>
      <c r="E25" s="12" t="s">
        <v>64</v>
      </c>
      <c r="F25" s="20">
        <v>200</v>
      </c>
      <c r="G25" s="20">
        <v>0.14000000000000001</v>
      </c>
      <c r="H25" s="20">
        <v>0.06</v>
      </c>
      <c r="I25" s="20">
        <v>22.36</v>
      </c>
      <c r="J25" s="20">
        <v>90.54</v>
      </c>
      <c r="K25" s="20" t="s">
        <v>102</v>
      </c>
    </row>
    <row r="26" spans="1:11" ht="15" x14ac:dyDescent="0.25">
      <c r="A26" s="24"/>
      <c r="B26" s="16"/>
      <c r="C26" s="52"/>
      <c r="D26" s="19"/>
      <c r="E26" s="12"/>
      <c r="F26" s="20"/>
      <c r="G26" s="20"/>
      <c r="H26" s="20"/>
      <c r="I26" s="20"/>
      <c r="J26" s="20"/>
      <c r="K26" s="20"/>
    </row>
    <row r="27" spans="1:11" ht="15" x14ac:dyDescent="0.25">
      <c r="A27" s="24"/>
      <c r="B27" s="16"/>
      <c r="C27" s="52"/>
      <c r="D27" s="19" t="s">
        <v>33</v>
      </c>
      <c r="E27" s="12"/>
      <c r="F27" s="20"/>
      <c r="G27" s="20">
        <f>SUM(G24:G26)</f>
        <v>8.0299999999999994</v>
      </c>
      <c r="H27" s="20">
        <f t="shared" ref="H27:J27" si="0">SUM(H24:H26)</f>
        <v>10.97</v>
      </c>
      <c r="I27" s="20">
        <f t="shared" si="0"/>
        <v>59.56</v>
      </c>
      <c r="J27" s="20">
        <f t="shared" si="0"/>
        <v>369.08000000000004</v>
      </c>
      <c r="K27" s="20"/>
    </row>
    <row r="28" spans="1:11" ht="15.75" thickBot="1" x14ac:dyDescent="0.25">
      <c r="A28" s="30">
        <f>A6</f>
        <v>1</v>
      </c>
      <c r="B28" s="31">
        <f>B6</f>
        <v>1</v>
      </c>
      <c r="C28" s="64" t="s">
        <v>4</v>
      </c>
      <c r="D28" s="65"/>
      <c r="E28" s="32"/>
      <c r="F28" s="33">
        <v>1510</v>
      </c>
      <c r="G28" s="33">
        <v>50.59</v>
      </c>
      <c r="H28" s="33">
        <v>56.22</v>
      </c>
      <c r="I28" s="33">
        <v>230.71</v>
      </c>
      <c r="J28" s="33">
        <v>1631.13</v>
      </c>
      <c r="K28" s="33"/>
    </row>
    <row r="29" spans="1:11" ht="15" x14ac:dyDescent="0.25">
      <c r="A29" s="15">
        <v>1</v>
      </c>
      <c r="B29" s="16">
        <v>2</v>
      </c>
      <c r="C29" s="23" t="s">
        <v>20</v>
      </c>
      <c r="D29" s="5" t="s">
        <v>21</v>
      </c>
      <c r="E29" s="40" t="s">
        <v>46</v>
      </c>
      <c r="F29" s="41">
        <v>100</v>
      </c>
      <c r="G29" s="41">
        <v>13.46</v>
      </c>
      <c r="H29" s="41">
        <v>15.09</v>
      </c>
      <c r="I29" s="41">
        <v>10.01</v>
      </c>
      <c r="J29" s="41">
        <v>229.7</v>
      </c>
      <c r="K29" s="42" t="s">
        <v>103</v>
      </c>
    </row>
    <row r="30" spans="1:11" ht="15" x14ac:dyDescent="0.25">
      <c r="A30" s="15"/>
      <c r="B30" s="16"/>
      <c r="C30" s="11"/>
      <c r="D30" s="6"/>
      <c r="E30" s="43" t="s">
        <v>42</v>
      </c>
      <c r="F30" s="44">
        <v>30</v>
      </c>
      <c r="G30" s="44">
        <v>0.21</v>
      </c>
      <c r="H30" s="44">
        <v>0.03</v>
      </c>
      <c r="I30" s="44">
        <v>0.56999999999999995</v>
      </c>
      <c r="J30" s="44">
        <v>3.39</v>
      </c>
      <c r="K30" s="45" t="s">
        <v>63</v>
      </c>
    </row>
    <row r="31" spans="1:11" ht="15" x14ac:dyDescent="0.25">
      <c r="A31" s="15"/>
      <c r="B31" s="16"/>
      <c r="C31" s="11"/>
      <c r="D31" s="6"/>
      <c r="E31" s="43" t="s">
        <v>58</v>
      </c>
      <c r="F31" s="44">
        <v>30</v>
      </c>
      <c r="G31" s="44">
        <v>0.6</v>
      </c>
      <c r="H31" s="44">
        <v>0.24</v>
      </c>
      <c r="I31" s="44">
        <v>3.66</v>
      </c>
      <c r="J31" s="44">
        <v>19.2</v>
      </c>
      <c r="K31" s="45" t="s">
        <v>104</v>
      </c>
    </row>
    <row r="32" spans="1:11" ht="15" x14ac:dyDescent="0.25">
      <c r="A32" s="15"/>
      <c r="B32" s="16"/>
      <c r="C32" s="11"/>
      <c r="D32" s="7" t="s">
        <v>22</v>
      </c>
      <c r="E32" s="43" t="s">
        <v>105</v>
      </c>
      <c r="F32" s="44">
        <v>200</v>
      </c>
      <c r="G32" s="44">
        <v>0.12</v>
      </c>
      <c r="H32" s="44">
        <v>0.4</v>
      </c>
      <c r="I32" s="44">
        <v>15.14</v>
      </c>
      <c r="J32" s="44">
        <v>61.4</v>
      </c>
      <c r="K32" s="45" t="s">
        <v>106</v>
      </c>
    </row>
    <row r="33" spans="1:11" ht="15" x14ac:dyDescent="0.25">
      <c r="A33" s="15"/>
      <c r="B33" s="16"/>
      <c r="C33" s="11"/>
      <c r="D33" s="7" t="s">
        <v>23</v>
      </c>
      <c r="E33" s="43" t="s">
        <v>40</v>
      </c>
      <c r="F33" s="44">
        <v>20</v>
      </c>
      <c r="G33" s="44">
        <v>1.52</v>
      </c>
      <c r="H33" s="44">
        <v>0.16</v>
      </c>
      <c r="I33" s="44">
        <v>9.84</v>
      </c>
      <c r="J33" s="44">
        <v>46.88</v>
      </c>
      <c r="K33" s="45" t="s">
        <v>96</v>
      </c>
    </row>
    <row r="34" spans="1:11" ht="15" x14ac:dyDescent="0.25">
      <c r="A34" s="15"/>
      <c r="B34" s="16"/>
      <c r="C34" s="11"/>
      <c r="D34" s="7"/>
      <c r="E34" s="43" t="s">
        <v>107</v>
      </c>
      <c r="F34" s="44">
        <v>200</v>
      </c>
      <c r="G34" s="44">
        <v>3.2</v>
      </c>
      <c r="H34" s="44">
        <v>1</v>
      </c>
      <c r="I34" s="44">
        <v>42</v>
      </c>
      <c r="J34" s="44">
        <v>189.8</v>
      </c>
      <c r="K34" s="45"/>
    </row>
    <row r="35" spans="1:11" ht="15" x14ac:dyDescent="0.25">
      <c r="A35" s="15"/>
      <c r="B35" s="16"/>
      <c r="C35" s="11"/>
      <c r="D35" s="6"/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6"/>
      <c r="E36" s="43"/>
      <c r="F36" s="44"/>
      <c r="G36" s="44"/>
      <c r="H36" s="44"/>
      <c r="I36" s="44"/>
      <c r="J36" s="44"/>
      <c r="K36" s="45"/>
    </row>
    <row r="37" spans="1:11" ht="15" x14ac:dyDescent="0.25">
      <c r="A37" s="17"/>
      <c r="B37" s="18"/>
      <c r="C37" s="8"/>
      <c r="D37" s="19" t="s">
        <v>33</v>
      </c>
      <c r="E37" s="9"/>
      <c r="F37" s="20">
        <v>550</v>
      </c>
      <c r="G37" s="20">
        <v>18.899999999999999</v>
      </c>
      <c r="H37" s="20">
        <v>16.89</v>
      </c>
      <c r="I37" s="20">
        <v>80.650000000000006</v>
      </c>
      <c r="J37" s="20">
        <v>546.98</v>
      </c>
      <c r="K37" s="26"/>
    </row>
    <row r="38" spans="1:11" ht="15" x14ac:dyDescent="0.25">
      <c r="A38" s="14">
        <f>A29</f>
        <v>1</v>
      </c>
      <c r="B38" s="14">
        <f>B29</f>
        <v>2</v>
      </c>
      <c r="C38" s="10" t="s">
        <v>25</v>
      </c>
      <c r="D38" s="7" t="s">
        <v>26</v>
      </c>
      <c r="E38" s="43" t="s">
        <v>108</v>
      </c>
      <c r="F38" s="44">
        <v>60</v>
      </c>
      <c r="G38" s="44">
        <v>0.77</v>
      </c>
      <c r="H38" s="44">
        <v>3.22</v>
      </c>
      <c r="I38" s="44">
        <v>4.38</v>
      </c>
      <c r="J38" s="44">
        <v>49.59</v>
      </c>
      <c r="K38" s="45" t="s">
        <v>109</v>
      </c>
    </row>
    <row r="39" spans="1:11" ht="15" x14ac:dyDescent="0.25">
      <c r="A39" s="15"/>
      <c r="B39" s="16"/>
      <c r="C39" s="11"/>
      <c r="D39" s="7" t="s">
        <v>27</v>
      </c>
      <c r="E39" s="43" t="s">
        <v>110</v>
      </c>
      <c r="F39" s="44">
        <v>200</v>
      </c>
      <c r="G39" s="44">
        <v>1.98</v>
      </c>
      <c r="H39" s="44">
        <v>3.84</v>
      </c>
      <c r="I39" s="44">
        <v>13.76</v>
      </c>
      <c r="J39" s="44">
        <v>97.52</v>
      </c>
      <c r="K39" s="45" t="s">
        <v>111</v>
      </c>
    </row>
    <row r="40" spans="1:11" ht="15" x14ac:dyDescent="0.25">
      <c r="A40" s="15"/>
      <c r="B40" s="16"/>
      <c r="C40" s="11"/>
      <c r="D40" s="7" t="s">
        <v>28</v>
      </c>
      <c r="E40" s="43" t="s">
        <v>112</v>
      </c>
      <c r="F40" s="44">
        <v>100</v>
      </c>
      <c r="G40" s="44">
        <v>15.61</v>
      </c>
      <c r="H40" s="44">
        <v>14.8</v>
      </c>
      <c r="I40" s="44">
        <v>0.43</v>
      </c>
      <c r="J40" s="44">
        <v>197.36</v>
      </c>
      <c r="K40" s="45" t="s">
        <v>74</v>
      </c>
    </row>
    <row r="41" spans="1:11" ht="15" x14ac:dyDescent="0.25">
      <c r="A41" s="15"/>
      <c r="B41" s="16"/>
      <c r="C41" s="11"/>
      <c r="D41" s="7" t="s">
        <v>29</v>
      </c>
      <c r="E41" s="43" t="s">
        <v>113</v>
      </c>
      <c r="F41" s="44">
        <v>150</v>
      </c>
      <c r="G41" s="44">
        <v>3.26</v>
      </c>
      <c r="H41" s="44">
        <v>4.6100000000000003</v>
      </c>
      <c r="I41" s="44">
        <v>24.44</v>
      </c>
      <c r="J41" s="44">
        <v>152.21</v>
      </c>
      <c r="K41" s="45" t="s">
        <v>114</v>
      </c>
    </row>
    <row r="42" spans="1:11" ht="15" x14ac:dyDescent="0.25">
      <c r="A42" s="15"/>
      <c r="B42" s="16"/>
      <c r="C42" s="11"/>
      <c r="D42" s="7" t="s">
        <v>30</v>
      </c>
      <c r="E42" s="43" t="s">
        <v>115</v>
      </c>
      <c r="F42" s="44">
        <v>200</v>
      </c>
      <c r="G42" s="44">
        <v>0.38</v>
      </c>
      <c r="H42" s="44">
        <v>0</v>
      </c>
      <c r="I42" s="44">
        <v>25.72</v>
      </c>
      <c r="J42" s="44">
        <v>104.4</v>
      </c>
      <c r="K42" s="45" t="s">
        <v>116</v>
      </c>
    </row>
    <row r="43" spans="1:11" ht="15" x14ac:dyDescent="0.25">
      <c r="A43" s="15"/>
      <c r="B43" s="16"/>
      <c r="C43" s="11"/>
      <c r="D43" s="7" t="s">
        <v>31</v>
      </c>
      <c r="E43" s="43" t="s">
        <v>40</v>
      </c>
      <c r="F43" s="44">
        <v>30</v>
      </c>
      <c r="G43" s="44">
        <v>2.2799999999999998</v>
      </c>
      <c r="H43" s="44">
        <v>0.24</v>
      </c>
      <c r="I43" s="44">
        <v>14.76</v>
      </c>
      <c r="J43" s="44">
        <v>70.319999999999993</v>
      </c>
      <c r="K43" s="45" t="s">
        <v>96</v>
      </c>
    </row>
    <row r="44" spans="1:11" ht="15" x14ac:dyDescent="0.25">
      <c r="A44" s="15"/>
      <c r="B44" s="16"/>
      <c r="C44" s="11"/>
      <c r="D44" s="7" t="s">
        <v>32</v>
      </c>
      <c r="E44" s="43" t="s">
        <v>41</v>
      </c>
      <c r="F44" s="44">
        <v>40</v>
      </c>
      <c r="G44" s="44">
        <v>2.2400000000000002</v>
      </c>
      <c r="H44" s="44">
        <v>0.44</v>
      </c>
      <c r="I44" s="44">
        <v>23.76</v>
      </c>
      <c r="J44" s="44">
        <v>107.96</v>
      </c>
      <c r="K44" s="45" t="s">
        <v>97</v>
      </c>
    </row>
    <row r="45" spans="1:11" ht="15" x14ac:dyDescent="0.25">
      <c r="A45" s="15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15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 x14ac:dyDescent="0.25">
      <c r="A47" s="17"/>
      <c r="B47" s="18"/>
      <c r="C47" s="8"/>
      <c r="D47" s="19" t="s">
        <v>33</v>
      </c>
      <c r="E47" s="12"/>
      <c r="F47" s="20">
        <f>SUM(F38:F46)</f>
        <v>780</v>
      </c>
      <c r="G47" s="20">
        <v>26.51</v>
      </c>
      <c r="H47" s="20">
        <v>27.15</v>
      </c>
      <c r="I47" s="20">
        <v>107.25</v>
      </c>
      <c r="J47" s="20">
        <v>779.36</v>
      </c>
      <c r="K47" s="26"/>
    </row>
    <row r="48" spans="1:11" ht="15" x14ac:dyDescent="0.25">
      <c r="A48" s="68">
        <v>1</v>
      </c>
      <c r="B48" s="68">
        <v>2</v>
      </c>
      <c r="C48" s="52" t="s">
        <v>117</v>
      </c>
      <c r="D48" s="19"/>
      <c r="E48" s="60" t="s">
        <v>118</v>
      </c>
      <c r="F48" s="61">
        <v>100</v>
      </c>
      <c r="G48" s="20">
        <v>9.14</v>
      </c>
      <c r="H48" s="61">
        <v>10.74</v>
      </c>
      <c r="I48" s="61">
        <v>31.08</v>
      </c>
      <c r="J48" s="61">
        <v>257.54000000000002</v>
      </c>
      <c r="K48" s="61" t="s">
        <v>120</v>
      </c>
    </row>
    <row r="49" spans="1:11" ht="15" x14ac:dyDescent="0.25">
      <c r="A49" s="69"/>
      <c r="B49" s="69"/>
      <c r="C49" s="52"/>
      <c r="D49" s="7" t="s">
        <v>30</v>
      </c>
      <c r="E49" s="60" t="s">
        <v>119</v>
      </c>
      <c r="F49" s="61">
        <v>200</v>
      </c>
      <c r="G49" s="61">
        <v>0.12</v>
      </c>
      <c r="H49" s="61">
        <v>0.02</v>
      </c>
      <c r="I49" s="61">
        <v>15.4</v>
      </c>
      <c r="J49" s="61">
        <v>62.26</v>
      </c>
      <c r="K49" s="61" t="s">
        <v>121</v>
      </c>
    </row>
    <row r="50" spans="1:11" ht="15" x14ac:dyDescent="0.25">
      <c r="A50" s="69"/>
      <c r="B50" s="69"/>
      <c r="C50" s="52"/>
      <c r="D50" s="19"/>
      <c r="E50" s="60"/>
      <c r="F50" s="61"/>
      <c r="G50" s="61"/>
      <c r="H50" s="61"/>
      <c r="I50" s="61"/>
      <c r="J50" s="61"/>
      <c r="K50" s="61"/>
    </row>
    <row r="51" spans="1:11" ht="15" x14ac:dyDescent="0.25">
      <c r="A51" s="70"/>
      <c r="B51" s="70"/>
      <c r="C51" s="52"/>
      <c r="D51" s="19" t="s">
        <v>33</v>
      </c>
      <c r="E51" s="60"/>
      <c r="F51" s="61">
        <f>SUM(F48:F50)</f>
        <v>300</v>
      </c>
      <c r="G51" s="61">
        <f t="shared" ref="G51:J51" si="1">SUM(G48:G50)</f>
        <v>9.26</v>
      </c>
      <c r="H51" s="61">
        <f t="shared" si="1"/>
        <v>10.76</v>
      </c>
      <c r="I51" s="61">
        <f t="shared" si="1"/>
        <v>46.48</v>
      </c>
      <c r="J51" s="61">
        <f t="shared" si="1"/>
        <v>319.8</v>
      </c>
      <c r="K51" s="20"/>
    </row>
    <row r="52" spans="1:11" ht="15.75" customHeight="1" thickBot="1" x14ac:dyDescent="0.25">
      <c r="A52" s="34">
        <f>A29</f>
        <v>1</v>
      </c>
      <c r="B52" s="34">
        <f>B29</f>
        <v>2</v>
      </c>
      <c r="C52" s="64" t="s">
        <v>4</v>
      </c>
      <c r="D52" s="65"/>
      <c r="E52" s="32"/>
      <c r="F52" s="33">
        <v>1630</v>
      </c>
      <c r="G52" s="33">
        <v>54.67</v>
      </c>
      <c r="H52" s="33">
        <v>54.8</v>
      </c>
      <c r="I52" s="33">
        <v>234.38</v>
      </c>
      <c r="J52" s="33">
        <v>1646.14</v>
      </c>
      <c r="K52" s="33"/>
    </row>
    <row r="53" spans="1:11" ht="15" x14ac:dyDescent="0.25">
      <c r="A53" s="21">
        <v>1</v>
      </c>
      <c r="B53" s="22">
        <v>3</v>
      </c>
      <c r="C53" s="23" t="s">
        <v>20</v>
      </c>
      <c r="D53" s="5" t="s">
        <v>21</v>
      </c>
      <c r="E53" s="40" t="s">
        <v>122</v>
      </c>
      <c r="F53" s="41">
        <v>200</v>
      </c>
      <c r="G53" s="41">
        <v>5.8</v>
      </c>
      <c r="H53" s="41">
        <v>3</v>
      </c>
      <c r="I53" s="41">
        <v>32.200000000000003</v>
      </c>
      <c r="J53" s="41">
        <v>179.92</v>
      </c>
      <c r="K53" s="42" t="s">
        <v>123</v>
      </c>
    </row>
    <row r="54" spans="1:11" ht="15" x14ac:dyDescent="0.25">
      <c r="A54" s="24"/>
      <c r="B54" s="16"/>
      <c r="C54" s="11"/>
      <c r="D54" s="6"/>
      <c r="E54" s="43" t="s">
        <v>124</v>
      </c>
      <c r="F54" s="44">
        <v>40</v>
      </c>
      <c r="G54" s="44">
        <v>3.7</v>
      </c>
      <c r="H54" s="44">
        <v>5.07</v>
      </c>
      <c r="I54" s="44">
        <v>7.2</v>
      </c>
      <c r="J54" s="44">
        <v>89.28</v>
      </c>
      <c r="K54" s="45"/>
    </row>
    <row r="55" spans="1:11" ht="15" x14ac:dyDescent="0.25">
      <c r="A55" s="24"/>
      <c r="B55" s="16"/>
      <c r="C55" s="11"/>
      <c r="D55" s="7" t="s">
        <v>22</v>
      </c>
      <c r="E55" s="43" t="s">
        <v>56</v>
      </c>
      <c r="F55" s="44">
        <v>200</v>
      </c>
      <c r="G55" s="44">
        <v>3.9</v>
      </c>
      <c r="H55" s="44">
        <v>3.06</v>
      </c>
      <c r="I55" s="44">
        <v>16.34</v>
      </c>
      <c r="J55" s="44">
        <v>108.66</v>
      </c>
      <c r="K55" s="45" t="s">
        <v>125</v>
      </c>
    </row>
    <row r="56" spans="1:11" ht="15" x14ac:dyDescent="0.25">
      <c r="A56" s="24"/>
      <c r="B56" s="16"/>
      <c r="C56" s="11"/>
      <c r="D56" s="7" t="s">
        <v>23</v>
      </c>
      <c r="E56" s="43" t="s">
        <v>55</v>
      </c>
      <c r="F56" s="44">
        <v>40</v>
      </c>
      <c r="G56" s="44">
        <v>3</v>
      </c>
      <c r="H56" s="44">
        <v>1.1599999999999999</v>
      </c>
      <c r="I56" s="44">
        <v>20.56</v>
      </c>
      <c r="J56" s="44">
        <v>104.68</v>
      </c>
      <c r="K56" s="45" t="s">
        <v>126</v>
      </c>
    </row>
    <row r="57" spans="1:11" ht="15" x14ac:dyDescent="0.25">
      <c r="A57" s="24"/>
      <c r="B57" s="16"/>
      <c r="C57" s="11"/>
      <c r="D57" s="7"/>
      <c r="E57" s="43" t="s">
        <v>127</v>
      </c>
      <c r="F57" s="44">
        <v>20</v>
      </c>
      <c r="G57" s="44">
        <v>4.4000000000000004</v>
      </c>
      <c r="H57" s="44">
        <v>5.2</v>
      </c>
      <c r="I57" s="44">
        <v>0</v>
      </c>
      <c r="J57" s="44">
        <v>64.239999999999995</v>
      </c>
      <c r="K57" s="45" t="s">
        <v>50</v>
      </c>
    </row>
    <row r="58" spans="1:11" ht="15" x14ac:dyDescent="0.2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5"/>
      <c r="B60" s="18"/>
      <c r="C60" s="8"/>
      <c r="D60" s="19" t="s">
        <v>33</v>
      </c>
      <c r="E60" s="9"/>
      <c r="F60" s="20">
        <f>SUM(F53:F59)</f>
        <v>500</v>
      </c>
      <c r="G60" s="20">
        <f t="shared" ref="G60" si="2">SUM(G53:G59)</f>
        <v>20.799999999999997</v>
      </c>
      <c r="H60" s="20">
        <f t="shared" ref="H60" si="3">SUM(H53:H59)</f>
        <v>17.490000000000002</v>
      </c>
      <c r="I60" s="20">
        <f t="shared" ref="I60" si="4">SUM(I53:I59)</f>
        <v>76.300000000000011</v>
      </c>
      <c r="J60" s="20">
        <f t="shared" ref="J60" si="5">SUM(J53:J59)</f>
        <v>546.78</v>
      </c>
      <c r="K60" s="26"/>
    </row>
    <row r="61" spans="1:11" ht="15" x14ac:dyDescent="0.25">
      <c r="A61" s="27">
        <f>A53</f>
        <v>1</v>
      </c>
      <c r="B61" s="14">
        <f>B53</f>
        <v>3</v>
      </c>
      <c r="C61" s="10" t="s">
        <v>25</v>
      </c>
      <c r="D61" s="7" t="s">
        <v>26</v>
      </c>
      <c r="E61" s="43" t="s">
        <v>128</v>
      </c>
      <c r="F61" s="44">
        <v>60</v>
      </c>
      <c r="G61" s="44">
        <v>0.53</v>
      </c>
      <c r="H61" s="44">
        <v>3.26</v>
      </c>
      <c r="I61" s="44">
        <v>1.95</v>
      </c>
      <c r="J61" s="44">
        <v>39.22</v>
      </c>
      <c r="K61" s="45" t="s">
        <v>68</v>
      </c>
    </row>
    <row r="62" spans="1:11" ht="15" x14ac:dyDescent="0.25">
      <c r="A62" s="24"/>
      <c r="B62" s="16"/>
      <c r="C62" s="11"/>
      <c r="D62" s="7"/>
      <c r="E62" s="43" t="s">
        <v>129</v>
      </c>
      <c r="F62" s="44">
        <v>60</v>
      </c>
      <c r="G62" s="44">
        <v>3.1</v>
      </c>
      <c r="H62" s="44">
        <v>3.08</v>
      </c>
      <c r="I62" s="44">
        <v>20.86</v>
      </c>
      <c r="J62" s="44">
        <v>123.53</v>
      </c>
      <c r="K62" s="45" t="s">
        <v>130</v>
      </c>
    </row>
    <row r="63" spans="1:11" ht="15" x14ac:dyDescent="0.25">
      <c r="A63" s="24"/>
      <c r="B63" s="16"/>
      <c r="C63" s="11"/>
      <c r="D63" s="7" t="s">
        <v>27</v>
      </c>
      <c r="E63" s="43" t="s">
        <v>131</v>
      </c>
      <c r="F63" s="44" t="s">
        <v>51</v>
      </c>
      <c r="G63" s="44">
        <v>2.1</v>
      </c>
      <c r="H63" s="44">
        <v>5.52</v>
      </c>
      <c r="I63" s="44">
        <v>10.23</v>
      </c>
      <c r="J63" s="44">
        <v>99</v>
      </c>
      <c r="K63" s="45" t="s">
        <v>132</v>
      </c>
    </row>
    <row r="64" spans="1:11" ht="15" x14ac:dyDescent="0.25">
      <c r="A64" s="24"/>
      <c r="B64" s="16"/>
      <c r="C64" s="11"/>
      <c r="D64" s="7" t="s">
        <v>28</v>
      </c>
      <c r="E64" s="43" t="s">
        <v>133</v>
      </c>
      <c r="F64" s="44">
        <v>90</v>
      </c>
      <c r="G64" s="44">
        <v>9.07</v>
      </c>
      <c r="H64" s="44">
        <v>12.23</v>
      </c>
      <c r="I64" s="44">
        <v>6.41</v>
      </c>
      <c r="J64" s="44">
        <v>172</v>
      </c>
      <c r="K64" s="45" t="s">
        <v>134</v>
      </c>
    </row>
    <row r="65" spans="1:11" ht="25.5" x14ac:dyDescent="0.25">
      <c r="A65" s="24"/>
      <c r="B65" s="16"/>
      <c r="C65" s="11"/>
      <c r="D65" s="7" t="s">
        <v>29</v>
      </c>
      <c r="E65" s="43" t="s">
        <v>135</v>
      </c>
      <c r="F65" s="44">
        <v>150</v>
      </c>
      <c r="G65" s="44">
        <v>7.47</v>
      </c>
      <c r="H65" s="44">
        <v>4.7</v>
      </c>
      <c r="I65" s="44">
        <v>32.82</v>
      </c>
      <c r="J65" s="44">
        <v>203.42</v>
      </c>
      <c r="K65" s="45" t="s">
        <v>136</v>
      </c>
    </row>
    <row r="66" spans="1:11" ht="15" x14ac:dyDescent="0.25">
      <c r="A66" s="24"/>
      <c r="B66" s="16"/>
      <c r="C66" s="11"/>
      <c r="D66" s="7" t="s">
        <v>30</v>
      </c>
      <c r="E66" s="43" t="s">
        <v>137</v>
      </c>
      <c r="F66" s="44">
        <v>200</v>
      </c>
      <c r="G66" s="44">
        <v>0.18</v>
      </c>
      <c r="H66" s="44">
        <v>0.08</v>
      </c>
      <c r="I66" s="44">
        <v>16.3</v>
      </c>
      <c r="J66" s="44">
        <v>66.64</v>
      </c>
      <c r="K66" s="45" t="s">
        <v>138</v>
      </c>
    </row>
    <row r="67" spans="1:11" ht="15" x14ac:dyDescent="0.25">
      <c r="A67" s="24"/>
      <c r="B67" s="16"/>
      <c r="C67" s="11"/>
      <c r="D67" s="7" t="s">
        <v>31</v>
      </c>
      <c r="E67" s="43" t="s">
        <v>40</v>
      </c>
      <c r="F67" s="44">
        <v>30</v>
      </c>
      <c r="G67" s="44">
        <v>2.2799999999999998</v>
      </c>
      <c r="H67" s="44">
        <v>0.24</v>
      </c>
      <c r="I67" s="44">
        <v>14.76</v>
      </c>
      <c r="J67" s="44">
        <v>70.319999999999993</v>
      </c>
      <c r="K67" s="45" t="s">
        <v>96</v>
      </c>
    </row>
    <row r="68" spans="1:11" ht="15" x14ac:dyDescent="0.25">
      <c r="A68" s="24"/>
      <c r="B68" s="16"/>
      <c r="C68" s="11"/>
      <c r="D68" s="7" t="s">
        <v>32</v>
      </c>
      <c r="E68" s="43" t="s">
        <v>41</v>
      </c>
      <c r="F68" s="44">
        <v>40</v>
      </c>
      <c r="G68" s="44">
        <v>2.2400000000000002</v>
      </c>
      <c r="H68" s="44">
        <v>0.44</v>
      </c>
      <c r="I68" s="44">
        <v>23.76</v>
      </c>
      <c r="J68" s="44">
        <v>107.96</v>
      </c>
      <c r="K68" s="45" t="s">
        <v>97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 x14ac:dyDescent="0.25">
      <c r="A71" s="25"/>
      <c r="B71" s="18"/>
      <c r="C71" s="8"/>
      <c r="D71" s="19" t="s">
        <v>33</v>
      </c>
      <c r="E71" s="12"/>
      <c r="F71" s="20">
        <v>780</v>
      </c>
      <c r="G71" s="20">
        <v>23.87</v>
      </c>
      <c r="H71" s="20">
        <v>26.47</v>
      </c>
      <c r="I71" s="20">
        <v>106.23</v>
      </c>
      <c r="J71" s="20">
        <v>758.56</v>
      </c>
      <c r="K71" s="26"/>
    </row>
    <row r="72" spans="1:11" ht="15" x14ac:dyDescent="0.25">
      <c r="A72" s="24">
        <v>1</v>
      </c>
      <c r="B72" s="16">
        <v>3</v>
      </c>
      <c r="C72" s="52" t="s">
        <v>139</v>
      </c>
      <c r="D72" s="19"/>
      <c r="E72" s="12" t="s">
        <v>140</v>
      </c>
      <c r="F72" s="20">
        <v>70</v>
      </c>
      <c r="G72" s="20">
        <v>5.2</v>
      </c>
      <c r="H72" s="20">
        <v>5.46</v>
      </c>
      <c r="I72" s="20">
        <v>33.880000000000003</v>
      </c>
      <c r="J72" s="20">
        <v>205.46</v>
      </c>
      <c r="K72" s="20" t="s">
        <v>45</v>
      </c>
    </row>
    <row r="73" spans="1:11" ht="15" x14ac:dyDescent="0.25">
      <c r="A73" s="24"/>
      <c r="B73" s="16"/>
      <c r="C73" s="52"/>
      <c r="D73" s="62" t="s">
        <v>26</v>
      </c>
      <c r="E73" s="12" t="s">
        <v>141</v>
      </c>
      <c r="F73" s="20">
        <v>60</v>
      </c>
      <c r="G73" s="20">
        <v>0.69</v>
      </c>
      <c r="H73" s="20">
        <v>2.69</v>
      </c>
      <c r="I73" s="20">
        <v>6.62</v>
      </c>
      <c r="J73" s="20">
        <v>53.5</v>
      </c>
      <c r="K73" s="20" t="s">
        <v>143</v>
      </c>
    </row>
    <row r="74" spans="1:11" ht="15" x14ac:dyDescent="0.25">
      <c r="A74" s="24"/>
      <c r="B74" s="16"/>
      <c r="C74" s="52"/>
      <c r="D74" s="62" t="s">
        <v>30</v>
      </c>
      <c r="E74" s="12" t="s">
        <v>142</v>
      </c>
      <c r="F74" s="20">
        <v>200</v>
      </c>
      <c r="G74" s="20">
        <v>1.54</v>
      </c>
      <c r="H74" s="20">
        <v>1.1399999999999999</v>
      </c>
      <c r="I74" s="20">
        <v>2.2599999999999998</v>
      </c>
      <c r="J74" s="20">
        <v>25.3</v>
      </c>
      <c r="K74" s="20" t="s">
        <v>144</v>
      </c>
    </row>
    <row r="75" spans="1:11" ht="15" x14ac:dyDescent="0.25">
      <c r="A75" s="24"/>
      <c r="B75" s="16"/>
      <c r="C75" s="52"/>
      <c r="D75" s="19" t="s">
        <v>33</v>
      </c>
      <c r="E75" s="12"/>
      <c r="F75" s="20">
        <f>SUM(F72:F74)</f>
        <v>330</v>
      </c>
      <c r="G75" s="20">
        <f t="shared" ref="G75:J75" si="6">SUM(G72:G74)</f>
        <v>7.4300000000000006</v>
      </c>
      <c r="H75" s="20">
        <f t="shared" si="6"/>
        <v>9.2900000000000009</v>
      </c>
      <c r="I75" s="20">
        <f t="shared" si="6"/>
        <v>42.76</v>
      </c>
      <c r="J75" s="20">
        <f t="shared" si="6"/>
        <v>284.26000000000005</v>
      </c>
      <c r="K75" s="20"/>
    </row>
    <row r="76" spans="1:11" ht="15.75" customHeight="1" thickBot="1" x14ac:dyDescent="0.25">
      <c r="A76" s="30">
        <f>A53</f>
        <v>1</v>
      </c>
      <c r="B76" s="31">
        <f>B53</f>
        <v>3</v>
      </c>
      <c r="C76" s="64" t="s">
        <v>4</v>
      </c>
      <c r="D76" s="65"/>
      <c r="E76" s="32"/>
      <c r="F76" s="33">
        <v>1610</v>
      </c>
      <c r="G76" s="33">
        <v>52.12</v>
      </c>
      <c r="H76" s="33">
        <v>53.25</v>
      </c>
      <c r="I76" s="33">
        <v>225.29</v>
      </c>
      <c r="J76" s="33">
        <v>1589.8</v>
      </c>
      <c r="K76" s="33"/>
    </row>
    <row r="77" spans="1:11" ht="15" x14ac:dyDescent="0.25">
      <c r="A77" s="21">
        <v>1</v>
      </c>
      <c r="B77" s="22">
        <v>4</v>
      </c>
      <c r="C77" s="23" t="s">
        <v>20</v>
      </c>
      <c r="D77" s="5" t="s">
        <v>21</v>
      </c>
      <c r="E77" s="40" t="s">
        <v>145</v>
      </c>
      <c r="F77" s="41" t="s">
        <v>61</v>
      </c>
      <c r="G77" s="41">
        <v>16.25</v>
      </c>
      <c r="H77" s="41">
        <v>9.02</v>
      </c>
      <c r="I77" s="41">
        <v>42.66</v>
      </c>
      <c r="J77" s="41">
        <v>316.76</v>
      </c>
      <c r="K77" s="42" t="s">
        <v>57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7" t="s">
        <v>22</v>
      </c>
      <c r="E79" s="49" t="s">
        <v>54</v>
      </c>
      <c r="F79" s="50">
        <v>200</v>
      </c>
      <c r="G79" s="50">
        <v>0.18</v>
      </c>
      <c r="H79" s="50">
        <v>0.04</v>
      </c>
      <c r="I79" s="50">
        <v>15.04</v>
      </c>
      <c r="J79" s="50">
        <v>61.24</v>
      </c>
      <c r="K79" s="51" t="s">
        <v>86</v>
      </c>
    </row>
    <row r="80" spans="1:11" ht="15" x14ac:dyDescent="0.25">
      <c r="A80" s="24"/>
      <c r="B80" s="16"/>
      <c r="C80" s="11"/>
      <c r="D80" s="7" t="s">
        <v>23</v>
      </c>
      <c r="E80" s="43" t="s">
        <v>55</v>
      </c>
      <c r="F80" s="44">
        <v>20</v>
      </c>
      <c r="G80" s="44">
        <v>1.5</v>
      </c>
      <c r="H80" s="44">
        <v>0.57999999999999996</v>
      </c>
      <c r="I80" s="44">
        <v>10.28</v>
      </c>
      <c r="J80" s="44">
        <v>52.34</v>
      </c>
      <c r="K80" s="45" t="s">
        <v>47</v>
      </c>
    </row>
    <row r="81" spans="1:11" ht="15" x14ac:dyDescent="0.25">
      <c r="A81" s="24"/>
      <c r="B81" s="16"/>
      <c r="C81" s="11"/>
      <c r="D81" s="6"/>
      <c r="E81" s="43" t="s">
        <v>146</v>
      </c>
      <c r="F81" s="44">
        <v>10</v>
      </c>
      <c r="G81" s="44">
        <v>0.08</v>
      </c>
      <c r="H81" s="44">
        <v>6.38</v>
      </c>
      <c r="I81" s="44">
        <v>0.12</v>
      </c>
      <c r="J81" s="44">
        <v>58.22</v>
      </c>
      <c r="K81" s="45" t="s">
        <v>147</v>
      </c>
    </row>
    <row r="82" spans="1:11" ht="15" x14ac:dyDescent="0.25">
      <c r="A82" s="24"/>
      <c r="B82" s="16"/>
      <c r="C82" s="11"/>
      <c r="D82" s="6"/>
      <c r="E82" s="43" t="s">
        <v>148</v>
      </c>
      <c r="F82" s="44">
        <v>200</v>
      </c>
      <c r="G82" s="44">
        <v>5.4</v>
      </c>
      <c r="H82" s="44">
        <v>4.4000000000000004</v>
      </c>
      <c r="I82" s="44">
        <v>8.8000000000000007</v>
      </c>
      <c r="J82" s="44">
        <v>96.4</v>
      </c>
      <c r="K82" s="45" t="s">
        <v>76</v>
      </c>
    </row>
    <row r="83" spans="1:11" ht="15" x14ac:dyDescent="0.25">
      <c r="A83" s="25"/>
      <c r="B83" s="18"/>
      <c r="C83" s="8"/>
      <c r="D83" s="19" t="s">
        <v>33</v>
      </c>
      <c r="E83" s="9"/>
      <c r="F83" s="20">
        <v>590</v>
      </c>
      <c r="G83" s="20">
        <v>23.41</v>
      </c>
      <c r="H83" s="20">
        <v>20.420000000000002</v>
      </c>
      <c r="I83" s="20">
        <v>76.900000000000006</v>
      </c>
      <c r="J83" s="20">
        <v>584.96</v>
      </c>
      <c r="K83" s="26"/>
    </row>
    <row r="84" spans="1:11" ht="15" x14ac:dyDescent="0.25">
      <c r="A84" s="27">
        <f>A77</f>
        <v>1</v>
      </c>
      <c r="B84" s="14">
        <f>B77</f>
        <v>4</v>
      </c>
      <c r="C84" s="10" t="s">
        <v>25</v>
      </c>
      <c r="D84" s="7" t="s">
        <v>26</v>
      </c>
      <c r="E84" s="43" t="s">
        <v>150</v>
      </c>
      <c r="F84" s="44">
        <v>60</v>
      </c>
      <c r="G84" s="44">
        <v>0.85</v>
      </c>
      <c r="H84" s="44">
        <v>1.82</v>
      </c>
      <c r="I84" s="44">
        <v>3.67</v>
      </c>
      <c r="J84" s="44">
        <v>34.49</v>
      </c>
      <c r="K84" s="45" t="s">
        <v>149</v>
      </c>
    </row>
    <row r="85" spans="1:11" ht="15" x14ac:dyDescent="0.25">
      <c r="A85" s="24"/>
      <c r="B85" s="16"/>
      <c r="C85" s="11"/>
      <c r="D85" s="7"/>
      <c r="E85" s="43" t="s">
        <v>71</v>
      </c>
      <c r="F85" s="44">
        <v>60</v>
      </c>
      <c r="G85" s="44">
        <v>0.55000000000000004</v>
      </c>
      <c r="H85" s="44">
        <v>2.71</v>
      </c>
      <c r="I85" s="44">
        <v>1.51</v>
      </c>
      <c r="J85" s="44">
        <v>32.630000000000003</v>
      </c>
      <c r="K85" s="45" t="s">
        <v>77</v>
      </c>
    </row>
    <row r="86" spans="1:11" ht="15" x14ac:dyDescent="0.25">
      <c r="A86" s="24"/>
      <c r="B86" s="16"/>
      <c r="C86" s="11"/>
      <c r="D86" s="7" t="s">
        <v>27</v>
      </c>
      <c r="E86" s="43" t="s">
        <v>60</v>
      </c>
      <c r="F86" s="44" t="s">
        <v>51</v>
      </c>
      <c r="G86" s="44">
        <v>1.64</v>
      </c>
      <c r="H86" s="44">
        <v>5.32</v>
      </c>
      <c r="I86" s="44">
        <v>6.73</v>
      </c>
      <c r="J86" s="44">
        <v>81.36</v>
      </c>
      <c r="K86" s="45" t="s">
        <v>151</v>
      </c>
    </row>
    <row r="87" spans="1:11" ht="15" x14ac:dyDescent="0.25">
      <c r="A87" s="24"/>
      <c r="B87" s="16"/>
      <c r="C87" s="11"/>
      <c r="D87" s="7" t="s">
        <v>28</v>
      </c>
      <c r="E87" s="43" t="s">
        <v>152</v>
      </c>
      <c r="F87" s="44">
        <v>90</v>
      </c>
      <c r="G87" s="44">
        <v>12.47</v>
      </c>
      <c r="H87" s="44">
        <v>13.86</v>
      </c>
      <c r="I87" s="44">
        <v>12.81</v>
      </c>
      <c r="J87" s="44">
        <v>225.83</v>
      </c>
      <c r="K87" s="45" t="s">
        <v>153</v>
      </c>
    </row>
    <row r="88" spans="1:11" ht="15" x14ac:dyDescent="0.25">
      <c r="A88" s="24"/>
      <c r="B88" s="16"/>
      <c r="C88" s="11"/>
      <c r="D88" s="7" t="s">
        <v>29</v>
      </c>
      <c r="E88" s="43" t="s">
        <v>154</v>
      </c>
      <c r="F88" s="44">
        <v>150</v>
      </c>
      <c r="G88" s="44">
        <v>5.3</v>
      </c>
      <c r="H88" s="44">
        <v>3.92</v>
      </c>
      <c r="I88" s="44">
        <v>32.81</v>
      </c>
      <c r="J88" s="44">
        <v>187.64</v>
      </c>
      <c r="K88" s="45" t="s">
        <v>155</v>
      </c>
    </row>
    <row r="89" spans="1:11" ht="15" x14ac:dyDescent="0.25">
      <c r="A89" s="24"/>
      <c r="B89" s="16"/>
      <c r="C89" s="11"/>
      <c r="D89" s="7" t="s">
        <v>30</v>
      </c>
      <c r="E89" s="43" t="s">
        <v>94</v>
      </c>
      <c r="F89" s="44">
        <v>200</v>
      </c>
      <c r="G89" s="44">
        <v>0.2</v>
      </c>
      <c r="H89" s="44">
        <v>0.16</v>
      </c>
      <c r="I89" s="44">
        <v>18.84</v>
      </c>
      <c r="J89" s="44">
        <v>77.599999999999994</v>
      </c>
      <c r="K89" s="48" t="s">
        <v>95</v>
      </c>
    </row>
    <row r="90" spans="1:11" ht="15" x14ac:dyDescent="0.25">
      <c r="A90" s="24"/>
      <c r="B90" s="16"/>
      <c r="C90" s="11"/>
      <c r="D90" s="7" t="s">
        <v>31</v>
      </c>
      <c r="E90" s="43" t="s">
        <v>40</v>
      </c>
      <c r="F90" s="44">
        <v>30</v>
      </c>
      <c r="G90" s="44">
        <v>2.2799999999999998</v>
      </c>
      <c r="H90" s="44">
        <v>0.24</v>
      </c>
      <c r="I90" s="44">
        <v>14.76</v>
      </c>
      <c r="J90" s="44">
        <v>70.319999999999993</v>
      </c>
      <c r="K90" s="45" t="s">
        <v>96</v>
      </c>
    </row>
    <row r="91" spans="1:11" ht="15" x14ac:dyDescent="0.25">
      <c r="A91" s="24"/>
      <c r="B91" s="16"/>
      <c r="C91" s="11"/>
      <c r="D91" s="7" t="s">
        <v>32</v>
      </c>
      <c r="E91" s="43" t="s">
        <v>41</v>
      </c>
      <c r="F91" s="44">
        <v>40</v>
      </c>
      <c r="G91" s="44">
        <v>2.2400000000000002</v>
      </c>
      <c r="H91" s="44">
        <v>0.44</v>
      </c>
      <c r="I91" s="44">
        <v>23.76</v>
      </c>
      <c r="J91" s="44">
        <v>107.96</v>
      </c>
      <c r="K91" s="45" t="s">
        <v>97</v>
      </c>
    </row>
    <row r="92" spans="1:11" ht="15" x14ac:dyDescent="0.25">
      <c r="A92" s="24"/>
      <c r="B92" s="16"/>
      <c r="C92" s="11"/>
      <c r="D92" s="6"/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6"/>
      <c r="E93" s="43"/>
      <c r="F93" s="44"/>
      <c r="G93" s="44"/>
      <c r="H93" s="44"/>
      <c r="I93" s="44"/>
      <c r="J93" s="44"/>
      <c r="K93" s="45"/>
    </row>
    <row r="94" spans="1:11" ht="15" x14ac:dyDescent="0.25">
      <c r="A94" s="25"/>
      <c r="B94" s="18"/>
      <c r="C94" s="8"/>
      <c r="D94" s="19" t="s">
        <v>33</v>
      </c>
      <c r="E94" s="12"/>
      <c r="F94" s="20">
        <v>780</v>
      </c>
      <c r="G94" s="20">
        <v>24.67</v>
      </c>
      <c r="H94" s="20">
        <v>26.6</v>
      </c>
      <c r="I94" s="20">
        <v>111.21</v>
      </c>
      <c r="J94" s="20">
        <v>783.34</v>
      </c>
      <c r="K94" s="26"/>
    </row>
    <row r="95" spans="1:11" ht="15" x14ac:dyDescent="0.25">
      <c r="A95" s="24">
        <v>1</v>
      </c>
      <c r="B95" s="16">
        <v>4</v>
      </c>
      <c r="C95" s="52" t="s">
        <v>117</v>
      </c>
      <c r="D95" s="19"/>
      <c r="E95" s="12" t="s">
        <v>156</v>
      </c>
      <c r="F95" s="20" t="s">
        <v>157</v>
      </c>
      <c r="G95" s="20">
        <v>7.25</v>
      </c>
      <c r="H95" s="20">
        <v>10.335000000000001</v>
      </c>
      <c r="I95" s="20">
        <v>36.619999999999997</v>
      </c>
      <c r="J95" s="20">
        <v>268.67</v>
      </c>
      <c r="K95" s="20" t="s">
        <v>158</v>
      </c>
    </row>
    <row r="96" spans="1:11" ht="15" x14ac:dyDescent="0.25">
      <c r="A96" s="24"/>
      <c r="B96" s="16"/>
      <c r="C96" s="52"/>
      <c r="D96" s="7" t="s">
        <v>30</v>
      </c>
      <c r="E96" s="43" t="s">
        <v>197</v>
      </c>
      <c r="F96" s="44">
        <v>200</v>
      </c>
      <c r="G96" s="44">
        <v>0.38</v>
      </c>
      <c r="H96" s="44">
        <v>0</v>
      </c>
      <c r="I96" s="44">
        <v>25.72</v>
      </c>
      <c r="J96" s="44">
        <v>104.4</v>
      </c>
      <c r="K96" s="45" t="s">
        <v>116</v>
      </c>
    </row>
    <row r="97" spans="1:11" ht="15" x14ac:dyDescent="0.25">
      <c r="A97" s="24"/>
      <c r="B97" s="16"/>
      <c r="C97" s="52"/>
      <c r="D97" s="19" t="s">
        <v>33</v>
      </c>
      <c r="E97" s="12"/>
      <c r="F97" s="20">
        <v>380</v>
      </c>
      <c r="G97" s="20">
        <v>7.63</v>
      </c>
      <c r="H97" s="20">
        <v>10.36</v>
      </c>
      <c r="I97" s="20">
        <v>62.34</v>
      </c>
      <c r="J97" s="20">
        <v>373.07</v>
      </c>
      <c r="K97" s="20"/>
    </row>
    <row r="98" spans="1:11" ht="15.75" customHeight="1" thickBot="1" x14ac:dyDescent="0.25">
      <c r="A98" s="30">
        <f>A77</f>
        <v>1</v>
      </c>
      <c r="B98" s="31">
        <f>B77</f>
        <v>4</v>
      </c>
      <c r="C98" s="64" t="s">
        <v>4</v>
      </c>
      <c r="D98" s="65"/>
      <c r="E98" s="32"/>
      <c r="F98" s="33">
        <v>1750</v>
      </c>
      <c r="G98" s="33">
        <v>55.71</v>
      </c>
      <c r="H98" s="33">
        <v>57.42</v>
      </c>
      <c r="I98" s="33">
        <v>250.45</v>
      </c>
      <c r="J98" s="33">
        <v>1741.36</v>
      </c>
      <c r="K98" s="33"/>
    </row>
    <row r="99" spans="1:11" ht="15" x14ac:dyDescent="0.25">
      <c r="A99" s="21">
        <v>1</v>
      </c>
      <c r="B99" s="22">
        <v>5</v>
      </c>
      <c r="C99" s="23" t="s">
        <v>20</v>
      </c>
      <c r="D99" s="5" t="s">
        <v>21</v>
      </c>
      <c r="E99" s="40" t="s">
        <v>75</v>
      </c>
      <c r="F99" s="41" t="s">
        <v>53</v>
      </c>
      <c r="G99" s="41">
        <v>17.91</v>
      </c>
      <c r="H99" s="41">
        <v>16.350000000000001</v>
      </c>
      <c r="I99" s="41">
        <v>2.91</v>
      </c>
      <c r="J99" s="41">
        <v>230.43</v>
      </c>
      <c r="K99" s="42" t="s">
        <v>159</v>
      </c>
    </row>
    <row r="100" spans="1:11" ht="15" x14ac:dyDescent="0.25">
      <c r="A100" s="24"/>
      <c r="B100" s="16"/>
      <c r="C100" s="11"/>
      <c r="D100" s="8" t="s">
        <v>26</v>
      </c>
      <c r="E100" s="54" t="s">
        <v>42</v>
      </c>
      <c r="F100" s="55">
        <v>30</v>
      </c>
      <c r="G100" s="55">
        <v>0.21</v>
      </c>
      <c r="H100" s="55">
        <v>0.03</v>
      </c>
      <c r="I100" s="55">
        <v>0.56999999999999995</v>
      </c>
      <c r="J100" s="55">
        <v>3.39</v>
      </c>
      <c r="K100" s="56" t="s">
        <v>63</v>
      </c>
    </row>
    <row r="101" spans="1:11" ht="15" x14ac:dyDescent="0.25">
      <c r="A101" s="24"/>
      <c r="B101" s="16"/>
      <c r="C101" s="11"/>
      <c r="D101" s="6"/>
      <c r="E101" s="58" t="s">
        <v>82</v>
      </c>
      <c r="F101" s="59">
        <v>30</v>
      </c>
      <c r="G101" s="59">
        <v>0.36</v>
      </c>
      <c r="H101" s="59">
        <v>1.41</v>
      </c>
      <c r="I101" s="59">
        <v>2.31</v>
      </c>
      <c r="J101" s="59">
        <v>23.37</v>
      </c>
      <c r="K101" s="59" t="s">
        <v>85</v>
      </c>
    </row>
    <row r="102" spans="1:11" ht="15" x14ac:dyDescent="0.25">
      <c r="A102" s="24"/>
      <c r="B102" s="16"/>
      <c r="C102" s="11"/>
      <c r="D102" s="7" t="s">
        <v>22</v>
      </c>
      <c r="E102" s="43" t="s">
        <v>48</v>
      </c>
      <c r="F102" s="44" t="s">
        <v>160</v>
      </c>
      <c r="G102" s="44">
        <v>0.24</v>
      </c>
      <c r="H102" s="44">
        <v>0.06</v>
      </c>
      <c r="I102" s="44">
        <v>15.22</v>
      </c>
      <c r="J102" s="44">
        <v>62.38</v>
      </c>
      <c r="K102" s="45" t="s">
        <v>161</v>
      </c>
    </row>
    <row r="103" spans="1:11" ht="15" x14ac:dyDescent="0.25">
      <c r="A103" s="24"/>
      <c r="B103" s="16"/>
      <c r="C103" s="11"/>
      <c r="D103" s="7" t="s">
        <v>23</v>
      </c>
      <c r="E103" s="43" t="s">
        <v>55</v>
      </c>
      <c r="F103" s="44">
        <v>40</v>
      </c>
      <c r="G103" s="44">
        <v>3</v>
      </c>
      <c r="H103" s="44">
        <v>1.1599999999999999</v>
      </c>
      <c r="I103" s="44">
        <v>20.56</v>
      </c>
      <c r="J103" s="44">
        <v>104.68</v>
      </c>
      <c r="K103" s="45" t="s">
        <v>47</v>
      </c>
    </row>
    <row r="104" spans="1:11" ht="15" x14ac:dyDescent="0.25">
      <c r="A104" s="24"/>
      <c r="B104" s="16"/>
      <c r="C104" s="11"/>
      <c r="D104" s="7"/>
      <c r="E104" s="43" t="s">
        <v>162</v>
      </c>
      <c r="F104" s="44">
        <v>200</v>
      </c>
      <c r="G104" s="44">
        <v>0.8</v>
      </c>
      <c r="H104" s="44">
        <v>0.8</v>
      </c>
      <c r="I104" s="44">
        <v>17.8</v>
      </c>
      <c r="J104" s="44">
        <v>81.599999999999994</v>
      </c>
      <c r="K104" s="45"/>
    </row>
    <row r="105" spans="1:11" ht="15" x14ac:dyDescent="0.25">
      <c r="A105" s="24"/>
      <c r="B105" s="16"/>
      <c r="C105" s="11"/>
      <c r="D105" s="6"/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5"/>
      <c r="B106" s="18"/>
      <c r="C106" s="8"/>
      <c r="D106" s="19" t="s">
        <v>33</v>
      </c>
      <c r="E106" s="9"/>
      <c r="F106" s="20">
        <v>632</v>
      </c>
      <c r="G106" s="20">
        <v>22.31</v>
      </c>
      <c r="H106" s="20">
        <v>19.8</v>
      </c>
      <c r="I106" s="20">
        <v>58.8</v>
      </c>
      <c r="J106" s="20">
        <v>502.46</v>
      </c>
      <c r="K106" s="26"/>
    </row>
    <row r="107" spans="1:11" ht="15" x14ac:dyDescent="0.25">
      <c r="A107" s="27">
        <f>A99</f>
        <v>1</v>
      </c>
      <c r="B107" s="14">
        <f>B99</f>
        <v>5</v>
      </c>
      <c r="C107" s="10" t="s">
        <v>25</v>
      </c>
      <c r="D107" s="7" t="s">
        <v>26</v>
      </c>
      <c r="E107" s="43" t="s">
        <v>163</v>
      </c>
      <c r="F107" s="44">
        <v>60</v>
      </c>
      <c r="G107" s="44">
        <v>2.5299999999999998</v>
      </c>
      <c r="H107" s="44">
        <v>5.57</v>
      </c>
      <c r="I107" s="44">
        <v>15.22</v>
      </c>
      <c r="J107" s="44">
        <v>121.17</v>
      </c>
      <c r="K107" s="45" t="s">
        <v>164</v>
      </c>
    </row>
    <row r="108" spans="1:11" ht="15" x14ac:dyDescent="0.25">
      <c r="A108" s="24"/>
      <c r="B108" s="16"/>
      <c r="C108" s="11"/>
      <c r="D108" s="7"/>
      <c r="E108" s="43" t="s">
        <v>165</v>
      </c>
      <c r="F108" s="44">
        <v>60</v>
      </c>
      <c r="G108" s="44">
        <v>0.9</v>
      </c>
      <c r="H108" s="44">
        <v>2.69</v>
      </c>
      <c r="I108" s="44">
        <v>4.8499999999999996</v>
      </c>
      <c r="J108" s="44">
        <v>47.27</v>
      </c>
      <c r="K108" s="45" t="s">
        <v>166</v>
      </c>
    </row>
    <row r="109" spans="1:11" ht="15" x14ac:dyDescent="0.25">
      <c r="A109" s="24"/>
      <c r="B109" s="16"/>
      <c r="C109" s="11"/>
      <c r="D109" s="7" t="s">
        <v>27</v>
      </c>
      <c r="E109" s="43" t="s">
        <v>62</v>
      </c>
      <c r="F109" s="44">
        <v>200</v>
      </c>
      <c r="G109" s="44">
        <v>7.04</v>
      </c>
      <c r="H109" s="44">
        <v>8.98</v>
      </c>
      <c r="I109" s="44">
        <v>9.2200000000000006</v>
      </c>
      <c r="J109" s="44">
        <v>145.86000000000001</v>
      </c>
      <c r="K109" s="45" t="s">
        <v>167</v>
      </c>
    </row>
    <row r="110" spans="1:11" ht="15" x14ac:dyDescent="0.25">
      <c r="A110" s="24"/>
      <c r="B110" s="16"/>
      <c r="C110" s="11"/>
      <c r="D110" s="7" t="s">
        <v>28</v>
      </c>
      <c r="E110" s="43" t="s">
        <v>168</v>
      </c>
      <c r="F110" s="44">
        <v>90</v>
      </c>
      <c r="G110" s="44">
        <v>5.99</v>
      </c>
      <c r="H110" s="44">
        <v>4.32</v>
      </c>
      <c r="I110" s="44">
        <v>9.8000000000000007</v>
      </c>
      <c r="J110" s="44">
        <v>102.04</v>
      </c>
      <c r="K110" s="45" t="s">
        <v>169</v>
      </c>
    </row>
    <row r="111" spans="1:11" ht="15" x14ac:dyDescent="0.25">
      <c r="A111" s="24"/>
      <c r="B111" s="16"/>
      <c r="C111" s="11"/>
      <c r="D111" s="7" t="s">
        <v>29</v>
      </c>
      <c r="E111" s="43" t="s">
        <v>79</v>
      </c>
      <c r="F111" s="44">
        <v>150</v>
      </c>
      <c r="G111" s="44">
        <v>2.93</v>
      </c>
      <c r="H111" s="44">
        <v>4.32</v>
      </c>
      <c r="I111" s="44">
        <v>18.77</v>
      </c>
      <c r="J111" s="44">
        <v>125.64</v>
      </c>
      <c r="K111" s="45" t="s">
        <v>170</v>
      </c>
    </row>
    <row r="112" spans="1:11" ht="15" x14ac:dyDescent="0.25">
      <c r="A112" s="24"/>
      <c r="B112" s="16"/>
      <c r="C112" s="11"/>
      <c r="D112" s="7" t="s">
        <v>30</v>
      </c>
      <c r="E112" s="43" t="s">
        <v>171</v>
      </c>
      <c r="F112" s="44">
        <v>200</v>
      </c>
      <c r="G112" s="44">
        <v>0.06</v>
      </c>
      <c r="H112" s="44">
        <v>0</v>
      </c>
      <c r="I112" s="44">
        <v>15.34</v>
      </c>
      <c r="J112" s="44">
        <v>61.6</v>
      </c>
      <c r="K112" s="45" t="s">
        <v>172</v>
      </c>
    </row>
    <row r="113" spans="1:12" ht="15" x14ac:dyDescent="0.25">
      <c r="A113" s="24"/>
      <c r="B113" s="16"/>
      <c r="C113" s="11"/>
      <c r="D113" s="7" t="s">
        <v>31</v>
      </c>
      <c r="E113" s="43" t="s">
        <v>40</v>
      </c>
      <c r="F113" s="44">
        <v>30</v>
      </c>
      <c r="G113" s="44">
        <v>30</v>
      </c>
      <c r="H113" s="44">
        <v>2.2799999999999998</v>
      </c>
      <c r="I113" s="44">
        <v>0.24</v>
      </c>
      <c r="J113" s="44">
        <v>14.76</v>
      </c>
      <c r="K113" s="44">
        <v>70.319999999999993</v>
      </c>
      <c r="L113" s="45" t="s">
        <v>96</v>
      </c>
    </row>
    <row r="114" spans="1:12" ht="15" x14ac:dyDescent="0.25">
      <c r="A114" s="24"/>
      <c r="B114" s="16"/>
      <c r="C114" s="11"/>
      <c r="D114" s="7" t="s">
        <v>32</v>
      </c>
      <c r="E114" s="43" t="s">
        <v>41</v>
      </c>
      <c r="F114" s="44">
        <v>40</v>
      </c>
      <c r="G114" s="44">
        <v>40</v>
      </c>
      <c r="H114" s="44">
        <v>2.2400000000000002</v>
      </c>
      <c r="I114" s="44">
        <v>0.44</v>
      </c>
      <c r="J114" s="44">
        <v>23.76</v>
      </c>
      <c r="K114" s="44">
        <v>107.96</v>
      </c>
      <c r="L114" s="45" t="s">
        <v>97</v>
      </c>
    </row>
    <row r="115" spans="1:12" ht="15" x14ac:dyDescent="0.2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</row>
    <row r="116" spans="1:12" ht="15" x14ac:dyDescent="0.25">
      <c r="A116" s="25"/>
      <c r="B116" s="18"/>
      <c r="C116" s="8"/>
      <c r="D116" s="19" t="s">
        <v>33</v>
      </c>
      <c r="E116" s="12"/>
      <c r="F116" s="20">
        <v>770</v>
      </c>
      <c r="G116" s="20">
        <v>23.1</v>
      </c>
      <c r="H116" s="20">
        <v>23.87</v>
      </c>
      <c r="I116" s="20">
        <v>106.87</v>
      </c>
      <c r="J116" s="20">
        <v>734.59</v>
      </c>
      <c r="K116" s="26"/>
    </row>
    <row r="117" spans="1:12" ht="15" x14ac:dyDescent="0.25">
      <c r="A117" s="24">
        <v>1</v>
      </c>
      <c r="B117" s="16">
        <v>5</v>
      </c>
      <c r="C117" s="52" t="s">
        <v>117</v>
      </c>
      <c r="D117" s="19"/>
      <c r="E117" s="12" t="s">
        <v>173</v>
      </c>
      <c r="F117" s="20">
        <v>65</v>
      </c>
      <c r="G117" s="20">
        <v>4.88</v>
      </c>
      <c r="H117" s="20">
        <v>6.37</v>
      </c>
      <c r="I117" s="20">
        <v>41.9</v>
      </c>
      <c r="J117" s="20">
        <v>244.27</v>
      </c>
      <c r="K117" s="20"/>
    </row>
    <row r="118" spans="1:12" ht="15" x14ac:dyDescent="0.25">
      <c r="A118" s="24"/>
      <c r="B118" s="16"/>
      <c r="C118" s="52"/>
      <c r="D118" s="7" t="s">
        <v>26</v>
      </c>
      <c r="E118" s="12" t="s">
        <v>141</v>
      </c>
      <c r="F118" s="20">
        <v>60</v>
      </c>
      <c r="G118" s="20">
        <v>0.69</v>
      </c>
      <c r="H118" s="20">
        <v>2.694</v>
      </c>
      <c r="I118" s="20">
        <v>6.6</v>
      </c>
      <c r="J118" s="20">
        <v>53.502000000000002</v>
      </c>
      <c r="K118" s="20" t="s">
        <v>174</v>
      </c>
    </row>
    <row r="119" spans="1:12" ht="15" x14ac:dyDescent="0.25">
      <c r="A119" s="24"/>
      <c r="B119" s="16"/>
      <c r="C119" s="52"/>
      <c r="D119" s="7" t="s">
        <v>30</v>
      </c>
      <c r="E119" s="12" t="s">
        <v>142</v>
      </c>
      <c r="F119" s="20">
        <v>200</v>
      </c>
      <c r="G119" s="20">
        <v>1.54</v>
      </c>
      <c r="H119" s="20">
        <v>1.1399999999999999</v>
      </c>
      <c r="I119" s="20">
        <v>2.2599999999999998</v>
      </c>
      <c r="J119" s="20">
        <v>25.5</v>
      </c>
      <c r="K119" s="20" t="s">
        <v>144</v>
      </c>
    </row>
    <row r="120" spans="1:12" ht="15" x14ac:dyDescent="0.25">
      <c r="A120" s="24"/>
      <c r="B120" s="16"/>
      <c r="C120" s="52"/>
      <c r="D120" s="19" t="s">
        <v>33</v>
      </c>
      <c r="E120" s="12"/>
      <c r="F120" s="20">
        <f>SUM(F117:F119)</f>
        <v>325</v>
      </c>
      <c r="G120" s="20">
        <f t="shared" ref="G120:J120" si="7">SUM(G117:G119)</f>
        <v>7.11</v>
      </c>
      <c r="H120" s="20">
        <f t="shared" si="7"/>
        <v>10.204000000000001</v>
      </c>
      <c r="I120" s="20">
        <f t="shared" si="7"/>
        <v>50.76</v>
      </c>
      <c r="J120" s="20">
        <f t="shared" si="7"/>
        <v>323.27199999999999</v>
      </c>
      <c r="K120" s="20"/>
    </row>
    <row r="121" spans="1:12" ht="15" x14ac:dyDescent="0.25">
      <c r="A121" s="24"/>
      <c r="B121" s="16"/>
      <c r="C121" s="52"/>
      <c r="D121" s="19"/>
      <c r="E121" s="12"/>
      <c r="F121" s="20"/>
      <c r="G121" s="20"/>
      <c r="H121" s="20"/>
      <c r="I121" s="20"/>
      <c r="J121" s="20"/>
      <c r="K121" s="20"/>
    </row>
    <row r="122" spans="1:12" ht="15.75" customHeight="1" thickBot="1" x14ac:dyDescent="0.25">
      <c r="A122" s="30">
        <f>A99</f>
        <v>1</v>
      </c>
      <c r="B122" s="31">
        <f>B99</f>
        <v>5</v>
      </c>
      <c r="C122" s="64" t="s">
        <v>4</v>
      </c>
      <c r="D122" s="65"/>
      <c r="E122" s="32"/>
      <c r="F122" s="33">
        <v>1727</v>
      </c>
      <c r="G122" s="33">
        <v>52.48</v>
      </c>
      <c r="H122" s="33">
        <v>53.86</v>
      </c>
      <c r="I122" s="33">
        <v>216.41</v>
      </c>
      <c r="J122" s="33">
        <v>1560.32</v>
      </c>
      <c r="K122" s="33"/>
    </row>
    <row r="123" spans="1:12" ht="25.5" x14ac:dyDescent="0.25">
      <c r="A123" s="21">
        <v>2</v>
      </c>
      <c r="B123" s="22">
        <v>1</v>
      </c>
      <c r="C123" s="23" t="s">
        <v>20</v>
      </c>
      <c r="D123" s="5" t="s">
        <v>21</v>
      </c>
      <c r="E123" s="40" t="s">
        <v>175</v>
      </c>
      <c r="F123" s="41" t="s">
        <v>176</v>
      </c>
      <c r="G123" s="41">
        <v>7.84</v>
      </c>
      <c r="H123" s="41">
        <v>7.81</v>
      </c>
      <c r="I123" s="41">
        <v>35.06</v>
      </c>
      <c r="J123" s="41">
        <v>236.31</v>
      </c>
      <c r="K123" s="42" t="s">
        <v>69</v>
      </c>
    </row>
    <row r="124" spans="1:12" ht="15" x14ac:dyDescent="0.25">
      <c r="A124" s="24"/>
      <c r="B124" s="16"/>
      <c r="C124" s="11"/>
      <c r="D124" s="6"/>
      <c r="E124" s="43" t="s">
        <v>177</v>
      </c>
      <c r="F124" s="44">
        <v>40</v>
      </c>
      <c r="G124" s="44">
        <v>4.76</v>
      </c>
      <c r="H124" s="44">
        <v>4.04</v>
      </c>
      <c r="I124" s="44">
        <v>0.24</v>
      </c>
      <c r="J124" s="44">
        <v>56.36</v>
      </c>
      <c r="K124" s="45" t="s">
        <v>178</v>
      </c>
    </row>
    <row r="125" spans="1:12" ht="15" x14ac:dyDescent="0.25">
      <c r="A125" s="24"/>
      <c r="B125" s="16"/>
      <c r="C125" s="11"/>
      <c r="D125" s="7" t="s">
        <v>22</v>
      </c>
      <c r="E125" s="49" t="s">
        <v>54</v>
      </c>
      <c r="F125" s="50">
        <v>200</v>
      </c>
      <c r="G125" s="50">
        <v>0.18</v>
      </c>
      <c r="H125" s="50">
        <v>0.04</v>
      </c>
      <c r="I125" s="50">
        <v>15.04</v>
      </c>
      <c r="J125" s="50">
        <v>61.24</v>
      </c>
      <c r="K125" s="51" t="s">
        <v>86</v>
      </c>
    </row>
    <row r="126" spans="1:12" ht="15" x14ac:dyDescent="0.25">
      <c r="A126" s="24"/>
      <c r="B126" s="16"/>
      <c r="C126" s="11"/>
      <c r="D126" s="7" t="s">
        <v>23</v>
      </c>
      <c r="E126" s="43" t="s">
        <v>38</v>
      </c>
      <c r="F126" s="44">
        <v>80</v>
      </c>
      <c r="G126" s="44">
        <v>5.46</v>
      </c>
      <c r="H126" s="44">
        <v>7.3</v>
      </c>
      <c r="I126" s="44">
        <v>26.54</v>
      </c>
      <c r="J126" s="44">
        <v>193.77</v>
      </c>
      <c r="K126" s="45"/>
    </row>
    <row r="127" spans="1:12" ht="15" x14ac:dyDescent="0.25">
      <c r="A127" s="24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2" ht="15" x14ac:dyDescent="0.25">
      <c r="A128" s="24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25"/>
      <c r="B129" s="18"/>
      <c r="C129" s="8"/>
      <c r="D129" s="19" t="s">
        <v>33</v>
      </c>
      <c r="E129" s="9"/>
      <c r="F129" s="20">
        <v>525</v>
      </c>
      <c r="G129" s="20">
        <v>18.244</v>
      </c>
      <c r="H129" s="20">
        <v>19.2</v>
      </c>
      <c r="I129" s="20">
        <v>76.88</v>
      </c>
      <c r="J129" s="20">
        <v>547.67999999999995</v>
      </c>
      <c r="K129" s="26"/>
    </row>
    <row r="130" spans="1:11" ht="15" x14ac:dyDescent="0.25">
      <c r="A130" s="27">
        <f>A123</f>
        <v>2</v>
      </c>
      <c r="B130" s="14">
        <f>B123</f>
        <v>1</v>
      </c>
      <c r="C130" s="10" t="s">
        <v>25</v>
      </c>
      <c r="D130" s="7" t="s">
        <v>26</v>
      </c>
      <c r="E130" s="43" t="s">
        <v>179</v>
      </c>
      <c r="F130" s="44">
        <v>60</v>
      </c>
      <c r="G130" s="44">
        <v>0.95</v>
      </c>
      <c r="H130" s="44">
        <v>2.82</v>
      </c>
      <c r="I130" s="44">
        <v>4.03</v>
      </c>
      <c r="J130" s="44">
        <v>45.32</v>
      </c>
      <c r="K130" s="45" t="s">
        <v>181</v>
      </c>
    </row>
    <row r="131" spans="1:11" ht="15" x14ac:dyDescent="0.25">
      <c r="A131" s="24"/>
      <c r="B131" s="16"/>
      <c r="C131" s="11"/>
      <c r="D131" s="7"/>
      <c r="E131" s="43" t="s">
        <v>180</v>
      </c>
      <c r="F131" s="44">
        <v>60</v>
      </c>
      <c r="G131" s="44">
        <v>3.1</v>
      </c>
      <c r="H131" s="44">
        <v>3.08</v>
      </c>
      <c r="I131" s="44">
        <v>20.86</v>
      </c>
      <c r="J131" s="44">
        <v>123.53</v>
      </c>
      <c r="K131" s="45" t="s">
        <v>73</v>
      </c>
    </row>
    <row r="132" spans="1:11" ht="15" x14ac:dyDescent="0.25">
      <c r="A132" s="24"/>
      <c r="B132" s="16"/>
      <c r="C132" s="11"/>
      <c r="D132" s="7" t="s">
        <v>27</v>
      </c>
      <c r="E132" s="43" t="s">
        <v>182</v>
      </c>
      <c r="F132" s="44" t="s">
        <v>51</v>
      </c>
      <c r="G132" s="44">
        <v>5.88</v>
      </c>
      <c r="H132" s="44">
        <v>6.11</v>
      </c>
      <c r="I132" s="44">
        <v>12.78</v>
      </c>
      <c r="J132" s="44">
        <v>129.63</v>
      </c>
      <c r="K132" s="45" t="s">
        <v>183</v>
      </c>
    </row>
    <row r="133" spans="1:11" ht="15" x14ac:dyDescent="0.25">
      <c r="A133" s="24"/>
      <c r="B133" s="16"/>
      <c r="C133" s="11"/>
      <c r="D133" s="7" t="s">
        <v>28</v>
      </c>
      <c r="E133" s="43" t="s">
        <v>184</v>
      </c>
      <c r="F133" s="44">
        <v>200</v>
      </c>
      <c r="G133" s="44">
        <v>12.81</v>
      </c>
      <c r="H133" s="44">
        <v>15.9</v>
      </c>
      <c r="I133" s="44">
        <v>36.9</v>
      </c>
      <c r="J133" s="44">
        <v>341.94</v>
      </c>
      <c r="K133" s="45" t="s">
        <v>185</v>
      </c>
    </row>
    <row r="134" spans="1:11" ht="15" x14ac:dyDescent="0.25">
      <c r="A134" s="24"/>
      <c r="B134" s="16"/>
      <c r="C134" s="11"/>
      <c r="D134" s="7" t="s">
        <v>30</v>
      </c>
      <c r="E134" s="43" t="s">
        <v>52</v>
      </c>
      <c r="F134" s="44">
        <v>200</v>
      </c>
      <c r="G134" s="44">
        <v>0.16</v>
      </c>
      <c r="H134" s="44">
        <v>0.16</v>
      </c>
      <c r="I134" s="44">
        <v>18.54</v>
      </c>
      <c r="J134" s="44">
        <v>76.239999999999995</v>
      </c>
      <c r="K134" s="45" t="s">
        <v>186</v>
      </c>
    </row>
    <row r="135" spans="1:11" ht="15" x14ac:dyDescent="0.25">
      <c r="A135" s="24"/>
      <c r="B135" s="16"/>
      <c r="C135" s="11"/>
      <c r="D135" s="7" t="s">
        <v>31</v>
      </c>
      <c r="E135" s="43" t="s">
        <v>40</v>
      </c>
      <c r="F135" s="44">
        <v>30</v>
      </c>
      <c r="G135" s="44">
        <v>2.2799999999999998</v>
      </c>
      <c r="H135" s="44">
        <v>0.24</v>
      </c>
      <c r="I135" s="44">
        <v>14.76</v>
      </c>
      <c r="J135" s="44">
        <v>70.319999999999993</v>
      </c>
      <c r="K135" s="45" t="s">
        <v>96</v>
      </c>
    </row>
    <row r="136" spans="1:11" ht="15" x14ac:dyDescent="0.25">
      <c r="A136" s="24"/>
      <c r="B136" s="16"/>
      <c r="C136" s="11"/>
      <c r="D136" s="7" t="s">
        <v>32</v>
      </c>
      <c r="E136" s="43" t="s">
        <v>41</v>
      </c>
      <c r="F136" s="44">
        <v>30</v>
      </c>
      <c r="G136" s="44">
        <v>1.3680000000000001</v>
      </c>
      <c r="H136" s="44">
        <v>0.33</v>
      </c>
      <c r="I136" s="44">
        <v>17.82</v>
      </c>
      <c r="J136" s="44">
        <v>80.97</v>
      </c>
      <c r="K136" s="45" t="s">
        <v>97</v>
      </c>
    </row>
    <row r="137" spans="1:11" ht="15" x14ac:dyDescent="0.25">
      <c r="A137" s="24"/>
      <c r="B137" s="16"/>
      <c r="C137" s="11"/>
      <c r="D137" s="6"/>
      <c r="E137" s="43"/>
      <c r="F137" s="44"/>
      <c r="G137" s="44"/>
      <c r="H137" s="44"/>
      <c r="I137" s="44"/>
      <c r="J137" s="44"/>
      <c r="K137" s="45"/>
    </row>
    <row r="138" spans="1:11" ht="15" x14ac:dyDescent="0.25">
      <c r="A138" s="24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 x14ac:dyDescent="0.25">
      <c r="A139" s="25"/>
      <c r="B139" s="18"/>
      <c r="C139" s="8"/>
      <c r="D139" s="19" t="s">
        <v>33</v>
      </c>
      <c r="E139" s="12"/>
      <c r="F139" s="20">
        <v>730</v>
      </c>
      <c r="G139" s="20">
        <v>23.76</v>
      </c>
      <c r="H139" s="20">
        <v>25.6</v>
      </c>
      <c r="I139" s="20">
        <v>104.83</v>
      </c>
      <c r="J139" s="20">
        <v>744.42</v>
      </c>
      <c r="K139" s="26"/>
    </row>
    <row r="140" spans="1:11" ht="15" x14ac:dyDescent="0.25">
      <c r="A140" s="24">
        <v>2</v>
      </c>
      <c r="B140" s="16">
        <v>1</v>
      </c>
      <c r="C140" s="52" t="s">
        <v>117</v>
      </c>
      <c r="D140" s="19"/>
      <c r="E140" s="12" t="s">
        <v>156</v>
      </c>
      <c r="F140" s="20" t="s">
        <v>157</v>
      </c>
      <c r="G140" s="20">
        <v>7.25</v>
      </c>
      <c r="H140" s="20">
        <v>10.355</v>
      </c>
      <c r="I140" s="20">
        <v>36.619999999999997</v>
      </c>
      <c r="J140" s="20">
        <v>268.7</v>
      </c>
      <c r="K140" s="20" t="s">
        <v>158</v>
      </c>
    </row>
    <row r="141" spans="1:11" ht="15" x14ac:dyDescent="0.25">
      <c r="A141" s="24"/>
      <c r="B141" s="16"/>
      <c r="C141" s="52"/>
      <c r="D141" s="7" t="s">
        <v>30</v>
      </c>
      <c r="E141" s="43" t="s">
        <v>94</v>
      </c>
      <c r="F141" s="44">
        <v>200</v>
      </c>
      <c r="G141" s="44">
        <v>0.2</v>
      </c>
      <c r="H141" s="44">
        <v>0.16</v>
      </c>
      <c r="I141" s="44">
        <v>18.84</v>
      </c>
      <c r="J141" s="44">
        <v>77.599999999999994</v>
      </c>
      <c r="K141" s="48" t="s">
        <v>95</v>
      </c>
    </row>
    <row r="142" spans="1:11" ht="15" x14ac:dyDescent="0.25">
      <c r="A142" s="24"/>
      <c r="B142" s="16"/>
      <c r="C142" s="52"/>
      <c r="D142" s="19" t="s">
        <v>33</v>
      </c>
      <c r="E142" s="12"/>
      <c r="F142" s="20">
        <v>380</v>
      </c>
      <c r="G142" s="20">
        <v>7.5</v>
      </c>
      <c r="H142" s="20">
        <v>10.515000000000001</v>
      </c>
      <c r="I142" s="20">
        <v>55.46</v>
      </c>
      <c r="J142" s="20">
        <v>346.26499999999999</v>
      </c>
      <c r="K142" s="20"/>
    </row>
    <row r="143" spans="1:11" ht="15.75" thickBot="1" x14ac:dyDescent="0.25">
      <c r="A143" s="30">
        <f>A123</f>
        <v>2</v>
      </c>
      <c r="B143" s="31">
        <f>B123</f>
        <v>1</v>
      </c>
      <c r="C143" s="64" t="s">
        <v>4</v>
      </c>
      <c r="D143" s="65"/>
      <c r="E143" s="32"/>
      <c r="F143" s="33">
        <v>1635</v>
      </c>
      <c r="G143" s="33">
        <v>49.46</v>
      </c>
      <c r="H143" s="33">
        <v>55.27</v>
      </c>
      <c r="I143" s="33">
        <v>237.18</v>
      </c>
      <c r="J143" s="33">
        <v>1638.37</v>
      </c>
      <c r="K143" s="33"/>
    </row>
    <row r="144" spans="1:11" ht="15" x14ac:dyDescent="0.25">
      <c r="A144" s="15">
        <v>2</v>
      </c>
      <c r="B144" s="16">
        <v>2</v>
      </c>
      <c r="C144" s="23" t="s">
        <v>20</v>
      </c>
      <c r="D144" s="5" t="s">
        <v>21</v>
      </c>
      <c r="E144" s="40" t="s">
        <v>187</v>
      </c>
      <c r="F144" s="41">
        <v>90</v>
      </c>
      <c r="G144" s="41">
        <v>8.0399999999999991</v>
      </c>
      <c r="H144" s="41">
        <v>12.83</v>
      </c>
      <c r="I144" s="41">
        <v>3.7</v>
      </c>
      <c r="J144" s="41">
        <v>162.37</v>
      </c>
      <c r="K144" s="42" t="s">
        <v>188</v>
      </c>
    </row>
    <row r="145" spans="1:11" ht="25.5" x14ac:dyDescent="0.25">
      <c r="A145" s="15"/>
      <c r="B145" s="16"/>
      <c r="C145" s="11"/>
      <c r="D145" s="6"/>
      <c r="E145" s="43" t="s">
        <v>135</v>
      </c>
      <c r="F145" s="44">
        <v>150</v>
      </c>
      <c r="G145" s="44">
        <v>7.47</v>
      </c>
      <c r="H145" s="44">
        <v>4.7</v>
      </c>
      <c r="I145" s="44">
        <v>32.82</v>
      </c>
      <c r="J145" s="44">
        <v>203.42</v>
      </c>
      <c r="K145" s="45" t="s">
        <v>136</v>
      </c>
    </row>
    <row r="146" spans="1:11" ht="15" x14ac:dyDescent="0.25">
      <c r="A146" s="15"/>
      <c r="B146" s="16"/>
      <c r="C146" s="11"/>
      <c r="D146" s="7" t="s">
        <v>22</v>
      </c>
      <c r="E146" s="43" t="s">
        <v>105</v>
      </c>
      <c r="F146" s="44">
        <v>200</v>
      </c>
      <c r="G146" s="44">
        <v>0.12</v>
      </c>
      <c r="H146" s="44">
        <v>0.4</v>
      </c>
      <c r="I146" s="44">
        <v>15.14</v>
      </c>
      <c r="J146" s="44">
        <v>61.4</v>
      </c>
      <c r="K146" s="45" t="s">
        <v>106</v>
      </c>
    </row>
    <row r="147" spans="1:11" ht="15" x14ac:dyDescent="0.25">
      <c r="A147" s="15"/>
      <c r="B147" s="16"/>
      <c r="C147" s="11"/>
      <c r="D147" s="7" t="s">
        <v>23</v>
      </c>
      <c r="E147" s="43" t="s">
        <v>40</v>
      </c>
      <c r="F147" s="44">
        <v>20</v>
      </c>
      <c r="G147" s="44">
        <v>1.52</v>
      </c>
      <c r="H147" s="44">
        <v>0.16</v>
      </c>
      <c r="I147" s="44">
        <v>9.84</v>
      </c>
      <c r="J147" s="44">
        <v>46.88</v>
      </c>
      <c r="K147" s="45" t="s">
        <v>96</v>
      </c>
    </row>
    <row r="148" spans="1:11" ht="15" x14ac:dyDescent="0.25">
      <c r="A148" s="15"/>
      <c r="B148" s="16"/>
      <c r="C148" s="11"/>
      <c r="D148" s="7"/>
      <c r="E148" s="43" t="s">
        <v>189</v>
      </c>
      <c r="F148" s="44" t="s">
        <v>190</v>
      </c>
      <c r="G148" s="44">
        <v>2.77</v>
      </c>
      <c r="H148" s="44">
        <v>3.65</v>
      </c>
      <c r="I148" s="44">
        <v>19.77</v>
      </c>
      <c r="J148" s="44">
        <v>123.04</v>
      </c>
      <c r="K148" s="45" t="s">
        <v>44</v>
      </c>
    </row>
    <row r="149" spans="1:11" ht="15" x14ac:dyDescent="0.25">
      <c r="A149" s="15"/>
      <c r="B149" s="16"/>
      <c r="C149" s="11"/>
      <c r="D149" s="6"/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15"/>
      <c r="B150" s="16"/>
      <c r="C150" s="11"/>
      <c r="D150" s="6"/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17"/>
      <c r="B151" s="18"/>
      <c r="C151" s="8"/>
      <c r="D151" s="19" t="s">
        <v>33</v>
      </c>
      <c r="E151" s="9"/>
      <c r="F151" s="20">
        <v>510</v>
      </c>
      <c r="G151" s="20">
        <f t="shared" ref="G151:J151" si="8">SUM(G144:G150)</f>
        <v>19.919999999999998</v>
      </c>
      <c r="H151" s="20">
        <f t="shared" si="8"/>
        <v>21.74</v>
      </c>
      <c r="I151" s="20">
        <f t="shared" si="8"/>
        <v>81.27</v>
      </c>
      <c r="J151" s="20">
        <f t="shared" si="8"/>
        <v>597.1099999999999</v>
      </c>
      <c r="K151" s="26"/>
    </row>
    <row r="152" spans="1:11" ht="15" x14ac:dyDescent="0.25">
      <c r="A152" s="14">
        <f>A144</f>
        <v>2</v>
      </c>
      <c r="B152" s="14">
        <f>B144</f>
        <v>2</v>
      </c>
      <c r="C152" s="10" t="s">
        <v>25</v>
      </c>
      <c r="D152" s="7" t="s">
        <v>26</v>
      </c>
      <c r="E152" s="43" t="s">
        <v>83</v>
      </c>
      <c r="F152" s="44">
        <v>60</v>
      </c>
      <c r="G152" s="44">
        <v>0.66</v>
      </c>
      <c r="H152" s="44">
        <v>0.12</v>
      </c>
      <c r="I152" s="44">
        <v>2.1</v>
      </c>
      <c r="J152" s="44">
        <v>12.12</v>
      </c>
      <c r="K152" s="45" t="s">
        <v>84</v>
      </c>
    </row>
    <row r="153" spans="1:11" ht="15" x14ac:dyDescent="0.25">
      <c r="A153" s="15"/>
      <c r="B153" s="16"/>
      <c r="C153" s="11"/>
      <c r="D153" s="7"/>
      <c r="E153" s="43" t="s">
        <v>43</v>
      </c>
      <c r="F153" s="44">
        <v>60</v>
      </c>
      <c r="G153" s="44">
        <v>0.48</v>
      </c>
      <c r="H153" s="44">
        <v>0.06</v>
      </c>
      <c r="I153" s="44">
        <v>0.9</v>
      </c>
      <c r="J153" s="44">
        <v>6.06</v>
      </c>
      <c r="K153" s="45" t="s">
        <v>191</v>
      </c>
    </row>
    <row r="154" spans="1:11" ht="15" x14ac:dyDescent="0.25">
      <c r="A154" s="15"/>
      <c r="B154" s="16"/>
      <c r="C154" s="11"/>
      <c r="D154" s="7" t="s">
        <v>27</v>
      </c>
      <c r="E154" s="43" t="s">
        <v>192</v>
      </c>
      <c r="F154" s="44" t="s">
        <v>51</v>
      </c>
      <c r="G154" s="44">
        <v>1.54</v>
      </c>
      <c r="H154" s="44">
        <v>4.96</v>
      </c>
      <c r="I154" s="44">
        <v>8.49</v>
      </c>
      <c r="J154" s="44">
        <v>84.76</v>
      </c>
      <c r="K154" s="45" t="s">
        <v>193</v>
      </c>
    </row>
    <row r="155" spans="1:11" ht="15" x14ac:dyDescent="0.25">
      <c r="A155" s="15"/>
      <c r="B155" s="16"/>
      <c r="C155" s="11"/>
      <c r="D155" s="7" t="s">
        <v>28</v>
      </c>
      <c r="E155" s="43" t="s">
        <v>194</v>
      </c>
      <c r="F155" s="44">
        <v>90</v>
      </c>
      <c r="G155" s="44">
        <v>13.01</v>
      </c>
      <c r="H155" s="44">
        <v>15.8</v>
      </c>
      <c r="I155" s="44">
        <v>15.51</v>
      </c>
      <c r="J155" s="44">
        <v>256.27999999999997</v>
      </c>
      <c r="K155" s="45" t="s">
        <v>195</v>
      </c>
    </row>
    <row r="156" spans="1:11" ht="25.5" x14ac:dyDescent="0.25">
      <c r="A156" s="15"/>
      <c r="B156" s="16"/>
      <c r="C156" s="11"/>
      <c r="D156" s="7" t="s">
        <v>29</v>
      </c>
      <c r="E156" s="43" t="s">
        <v>196</v>
      </c>
      <c r="F156" s="44">
        <v>150</v>
      </c>
      <c r="G156" s="44">
        <v>3.5</v>
      </c>
      <c r="H156" s="44">
        <v>3.35</v>
      </c>
      <c r="I156" s="44">
        <v>35.39</v>
      </c>
      <c r="J156" s="44">
        <v>185.63</v>
      </c>
      <c r="K156" s="45" t="s">
        <v>136</v>
      </c>
    </row>
    <row r="157" spans="1:11" ht="15" x14ac:dyDescent="0.25">
      <c r="A157" s="15"/>
      <c r="B157" s="16"/>
      <c r="C157" s="11"/>
      <c r="D157" s="7" t="s">
        <v>30</v>
      </c>
      <c r="E157" s="43" t="s">
        <v>197</v>
      </c>
      <c r="F157" s="44">
        <v>200</v>
      </c>
      <c r="G157" s="44">
        <v>0.38</v>
      </c>
      <c r="H157" s="44">
        <v>0</v>
      </c>
      <c r="I157" s="44">
        <v>25.72</v>
      </c>
      <c r="J157" s="44">
        <v>104.4</v>
      </c>
      <c r="K157" s="45" t="s">
        <v>116</v>
      </c>
    </row>
    <row r="158" spans="1:11" ht="15" x14ac:dyDescent="0.25">
      <c r="A158" s="15"/>
      <c r="B158" s="16"/>
      <c r="C158" s="11"/>
      <c r="D158" s="7" t="s">
        <v>31</v>
      </c>
      <c r="E158" s="43" t="s">
        <v>40</v>
      </c>
      <c r="F158" s="44">
        <v>30</v>
      </c>
      <c r="G158" s="44">
        <v>2.2799999999999998</v>
      </c>
      <c r="H158" s="44">
        <v>0.24</v>
      </c>
      <c r="I158" s="44">
        <v>14.76</v>
      </c>
      <c r="J158" s="44">
        <v>70.319999999999993</v>
      </c>
      <c r="K158" s="45" t="s">
        <v>96</v>
      </c>
    </row>
    <row r="159" spans="1:11" ht="15" x14ac:dyDescent="0.25">
      <c r="A159" s="15"/>
      <c r="B159" s="16"/>
      <c r="C159" s="11"/>
      <c r="D159" s="7" t="s">
        <v>32</v>
      </c>
      <c r="E159" s="43" t="s">
        <v>41</v>
      </c>
      <c r="F159" s="44">
        <v>40</v>
      </c>
      <c r="G159" s="44">
        <v>2.2400000000000002</v>
      </c>
      <c r="H159" s="44">
        <v>0.44</v>
      </c>
      <c r="I159" s="44">
        <v>23.76</v>
      </c>
      <c r="J159" s="44">
        <v>107.96</v>
      </c>
      <c r="K159" s="45" t="s">
        <v>97</v>
      </c>
    </row>
    <row r="160" spans="1:11" ht="15" x14ac:dyDescent="0.25">
      <c r="A160" s="15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17"/>
      <c r="B161" s="18"/>
      <c r="C161" s="8"/>
      <c r="D161" s="19" t="s">
        <v>33</v>
      </c>
      <c r="E161" s="12"/>
      <c r="F161" s="20">
        <v>780</v>
      </c>
      <c r="G161" s="20">
        <v>23.6</v>
      </c>
      <c r="H161" s="20">
        <v>24.91</v>
      </c>
      <c r="I161" s="20">
        <v>125.72</v>
      </c>
      <c r="J161" s="20">
        <v>821.47</v>
      </c>
      <c r="K161" s="26"/>
    </row>
    <row r="162" spans="1:11" ht="15" x14ac:dyDescent="0.25">
      <c r="A162" s="68">
        <v>2</v>
      </c>
      <c r="B162" s="68">
        <v>2</v>
      </c>
      <c r="C162" s="52" t="s">
        <v>117</v>
      </c>
      <c r="D162" s="19"/>
      <c r="E162" s="12" t="s">
        <v>173</v>
      </c>
      <c r="F162" s="20">
        <v>65</v>
      </c>
      <c r="G162" s="20">
        <v>5.66</v>
      </c>
      <c r="H162" s="20">
        <v>4.75</v>
      </c>
      <c r="I162" s="20">
        <v>31.85</v>
      </c>
      <c r="J162" s="20">
        <v>192.73</v>
      </c>
      <c r="K162" s="20"/>
    </row>
    <row r="163" spans="1:11" ht="15" x14ac:dyDescent="0.25">
      <c r="A163" s="69"/>
      <c r="B163" s="69"/>
      <c r="C163" s="52"/>
      <c r="D163" s="62" t="s">
        <v>26</v>
      </c>
      <c r="E163" s="12" t="s">
        <v>141</v>
      </c>
      <c r="F163" s="20">
        <v>60</v>
      </c>
      <c r="G163" s="20">
        <v>0.69</v>
      </c>
      <c r="H163" s="20">
        <v>2.69</v>
      </c>
      <c r="I163" s="20">
        <v>6.62</v>
      </c>
      <c r="J163" s="20">
        <v>53.5</v>
      </c>
      <c r="K163" s="20" t="s">
        <v>143</v>
      </c>
    </row>
    <row r="164" spans="1:11" ht="15" x14ac:dyDescent="0.25">
      <c r="A164" s="69"/>
      <c r="B164" s="69"/>
      <c r="C164" s="52"/>
      <c r="D164" s="62" t="s">
        <v>30</v>
      </c>
      <c r="E164" s="12" t="s">
        <v>142</v>
      </c>
      <c r="F164" s="20">
        <v>200</v>
      </c>
      <c r="G164" s="20">
        <v>1.54</v>
      </c>
      <c r="H164" s="20">
        <v>1.1399999999999999</v>
      </c>
      <c r="I164" s="20">
        <v>2.2599999999999998</v>
      </c>
      <c r="J164" s="20">
        <v>25.3</v>
      </c>
      <c r="K164" s="20" t="s">
        <v>144</v>
      </c>
    </row>
    <row r="165" spans="1:11" ht="15" x14ac:dyDescent="0.25">
      <c r="A165" s="70"/>
      <c r="B165" s="70"/>
      <c r="C165" s="52"/>
      <c r="D165" s="19" t="s">
        <v>33</v>
      </c>
      <c r="E165" s="12"/>
      <c r="F165" s="20">
        <v>325</v>
      </c>
      <c r="G165" s="20">
        <v>7.89</v>
      </c>
      <c r="H165" s="20">
        <v>8.58</v>
      </c>
      <c r="I165" s="20">
        <v>40.729999999999997</v>
      </c>
      <c r="J165" s="20">
        <v>271.73</v>
      </c>
      <c r="K165" s="20"/>
    </row>
    <row r="166" spans="1:11" ht="15.75" thickBot="1" x14ac:dyDescent="0.25">
      <c r="A166" s="34">
        <f>A144</f>
        <v>2</v>
      </c>
      <c r="B166" s="34">
        <f>B144</f>
        <v>2</v>
      </c>
      <c r="C166" s="64" t="s">
        <v>4</v>
      </c>
      <c r="D166" s="65"/>
      <c r="E166" s="32"/>
      <c r="F166" s="33">
        <v>1615</v>
      </c>
      <c r="G166" s="33">
        <v>51.4</v>
      </c>
      <c r="H166" s="33">
        <v>55.22</v>
      </c>
      <c r="I166" s="33">
        <v>247.73</v>
      </c>
      <c r="J166" s="33">
        <v>1690.3</v>
      </c>
      <c r="K166" s="33"/>
    </row>
    <row r="167" spans="1:11" ht="25.5" x14ac:dyDescent="0.25">
      <c r="A167" s="21">
        <v>2</v>
      </c>
      <c r="B167" s="22">
        <v>3</v>
      </c>
      <c r="C167" s="23" t="s">
        <v>20</v>
      </c>
      <c r="D167" s="5" t="s">
        <v>21</v>
      </c>
      <c r="E167" s="40" t="s">
        <v>66</v>
      </c>
      <c r="F167" s="41" t="s">
        <v>198</v>
      </c>
      <c r="G167" s="41">
        <v>3.82</v>
      </c>
      <c r="H167" s="41">
        <v>4.8</v>
      </c>
      <c r="I167" s="41">
        <v>20.25</v>
      </c>
      <c r="J167" s="41">
        <v>139.57</v>
      </c>
      <c r="K167" s="42" t="s">
        <v>199</v>
      </c>
    </row>
    <row r="168" spans="1:11" ht="15" x14ac:dyDescent="0.25">
      <c r="A168" s="24"/>
      <c r="B168" s="16"/>
      <c r="C168" s="11"/>
      <c r="D168" s="6"/>
      <c r="E168" s="43" t="s">
        <v>200</v>
      </c>
      <c r="F168" s="44" t="s">
        <v>201</v>
      </c>
      <c r="G168" s="44">
        <v>14.31</v>
      </c>
      <c r="H168" s="44">
        <v>4.96</v>
      </c>
      <c r="I168" s="44">
        <v>18.88</v>
      </c>
      <c r="J168" s="44">
        <v>177.38</v>
      </c>
      <c r="K168" s="45" t="s">
        <v>202</v>
      </c>
    </row>
    <row r="169" spans="1:11" ht="15" x14ac:dyDescent="0.25">
      <c r="A169" s="24"/>
      <c r="B169" s="16"/>
      <c r="C169" s="11"/>
      <c r="D169" s="7" t="s">
        <v>22</v>
      </c>
      <c r="E169" s="43" t="s">
        <v>54</v>
      </c>
      <c r="F169" s="44">
        <v>200</v>
      </c>
      <c r="G169" s="44">
        <v>0.18</v>
      </c>
      <c r="H169" s="44">
        <v>0.04</v>
      </c>
      <c r="I169" s="44">
        <v>15.04</v>
      </c>
      <c r="J169" s="44">
        <v>61.24</v>
      </c>
      <c r="K169" s="45" t="s">
        <v>86</v>
      </c>
    </row>
    <row r="170" spans="1:11" ht="15.75" customHeight="1" x14ac:dyDescent="0.25">
      <c r="A170" s="24"/>
      <c r="B170" s="16"/>
      <c r="C170" s="11"/>
      <c r="D170" s="7" t="s">
        <v>23</v>
      </c>
      <c r="E170" s="43" t="s">
        <v>55</v>
      </c>
      <c r="F170" s="44">
        <v>20</v>
      </c>
      <c r="G170" s="44">
        <v>1.5</v>
      </c>
      <c r="H170" s="44">
        <v>0.57999999999999996</v>
      </c>
      <c r="I170" s="44">
        <v>10.28</v>
      </c>
      <c r="J170" s="44">
        <v>52.34</v>
      </c>
      <c r="K170" s="45" t="s">
        <v>70</v>
      </c>
    </row>
    <row r="171" spans="1:11" ht="15" x14ac:dyDescent="0.25">
      <c r="A171" s="24"/>
      <c r="B171" s="16"/>
      <c r="C171" s="11"/>
      <c r="D171" s="7" t="s">
        <v>24</v>
      </c>
      <c r="E171" s="43" t="s">
        <v>39</v>
      </c>
      <c r="F171" s="44">
        <v>200</v>
      </c>
      <c r="G171" s="44">
        <v>0.8</v>
      </c>
      <c r="H171" s="44">
        <v>0.8</v>
      </c>
      <c r="I171" s="44">
        <v>17.8</v>
      </c>
      <c r="J171" s="44">
        <v>81.599999999999994</v>
      </c>
      <c r="K171" s="45"/>
    </row>
    <row r="172" spans="1:11" ht="15" x14ac:dyDescent="0.25">
      <c r="A172" s="24"/>
      <c r="B172" s="16"/>
      <c r="C172" s="11"/>
      <c r="D172" s="6"/>
      <c r="E172" s="43" t="s">
        <v>146</v>
      </c>
      <c r="F172" s="44">
        <v>10</v>
      </c>
      <c r="G172" s="44">
        <v>0.08</v>
      </c>
      <c r="H172" s="44">
        <v>6.38</v>
      </c>
      <c r="I172" s="44">
        <v>0.12</v>
      </c>
      <c r="J172" s="44">
        <v>58.22</v>
      </c>
      <c r="K172" s="45" t="s">
        <v>59</v>
      </c>
    </row>
    <row r="173" spans="1:11" ht="15" x14ac:dyDescent="0.25">
      <c r="A173" s="25"/>
      <c r="B173" s="18"/>
      <c r="C173" s="8"/>
      <c r="D173" s="19" t="s">
        <v>33</v>
      </c>
      <c r="E173" s="9"/>
      <c r="F173" s="20">
        <v>645</v>
      </c>
      <c r="G173" s="20">
        <f>SUM(G167:G172)</f>
        <v>20.689999999999998</v>
      </c>
      <c r="H173" s="20">
        <f>SUM(H167:H172)</f>
        <v>17.559999999999999</v>
      </c>
      <c r="I173" s="20">
        <f>SUM(I167:I172)</f>
        <v>82.36999999999999</v>
      </c>
      <c r="J173" s="20">
        <f>SUM(J167:J172)</f>
        <v>570.35</v>
      </c>
      <c r="K173" s="26"/>
    </row>
    <row r="174" spans="1:11" ht="15" x14ac:dyDescent="0.25">
      <c r="A174" s="27">
        <f>A167</f>
        <v>2</v>
      </c>
      <c r="B174" s="14">
        <f>B167</f>
        <v>3</v>
      </c>
      <c r="C174" s="10" t="s">
        <v>25</v>
      </c>
      <c r="D174" s="7" t="s">
        <v>26</v>
      </c>
      <c r="E174" s="43" t="s">
        <v>108</v>
      </c>
      <c r="F174" s="44">
        <v>60</v>
      </c>
      <c r="G174" s="44">
        <v>0.77</v>
      </c>
      <c r="H174" s="44">
        <v>3.22</v>
      </c>
      <c r="I174" s="44">
        <v>4.38</v>
      </c>
      <c r="J174" s="44">
        <v>49.59</v>
      </c>
      <c r="K174" s="45" t="s">
        <v>109</v>
      </c>
    </row>
    <row r="175" spans="1:11" ht="15" x14ac:dyDescent="0.25">
      <c r="A175" s="24"/>
      <c r="B175" s="16"/>
      <c r="C175" s="11"/>
      <c r="D175" s="7" t="s">
        <v>27</v>
      </c>
      <c r="E175" s="43" t="s">
        <v>72</v>
      </c>
      <c r="F175" s="44" t="s">
        <v>51</v>
      </c>
      <c r="G175" s="44">
        <v>7.74</v>
      </c>
      <c r="H175" s="44">
        <v>6.99</v>
      </c>
      <c r="I175" s="44">
        <v>20.56</v>
      </c>
      <c r="J175" s="44">
        <v>176.11</v>
      </c>
      <c r="K175" s="45" t="s">
        <v>203</v>
      </c>
    </row>
    <row r="176" spans="1:11" ht="15" x14ac:dyDescent="0.25">
      <c r="A176" s="24"/>
      <c r="B176" s="16"/>
      <c r="C176" s="11"/>
      <c r="D176" s="7" t="s">
        <v>28</v>
      </c>
      <c r="E176" s="43" t="s">
        <v>204</v>
      </c>
      <c r="F176" s="44">
        <v>90</v>
      </c>
      <c r="G176" s="44">
        <v>11.16</v>
      </c>
      <c r="H176" s="44">
        <v>6.3</v>
      </c>
      <c r="I176" s="44">
        <v>5.67</v>
      </c>
      <c r="J176" s="44">
        <v>124.02</v>
      </c>
      <c r="K176" s="45" t="s">
        <v>205</v>
      </c>
    </row>
    <row r="177" spans="1:11" ht="15" x14ac:dyDescent="0.25">
      <c r="A177" s="24"/>
      <c r="B177" s="16"/>
      <c r="C177" s="11"/>
      <c r="D177" s="7" t="s">
        <v>29</v>
      </c>
      <c r="E177" s="43" t="s">
        <v>206</v>
      </c>
      <c r="F177" s="44">
        <v>150</v>
      </c>
      <c r="G177" s="44">
        <v>2.52</v>
      </c>
      <c r="H177" s="44">
        <v>6.45</v>
      </c>
      <c r="I177" s="44">
        <v>19.13</v>
      </c>
      <c r="J177" s="44">
        <v>144.63</v>
      </c>
      <c r="K177" s="45" t="s">
        <v>65</v>
      </c>
    </row>
    <row r="178" spans="1:11" ht="15" x14ac:dyDescent="0.25">
      <c r="A178" s="24"/>
      <c r="B178" s="16"/>
      <c r="C178" s="11"/>
      <c r="D178" s="7" t="s">
        <v>30</v>
      </c>
      <c r="E178" s="43" t="s">
        <v>94</v>
      </c>
      <c r="F178" s="44">
        <v>200</v>
      </c>
      <c r="G178" s="44">
        <v>0.2</v>
      </c>
      <c r="H178" s="44">
        <v>0.16</v>
      </c>
      <c r="I178" s="44">
        <v>18.84</v>
      </c>
      <c r="J178" s="44">
        <v>77.599999999999994</v>
      </c>
      <c r="K178" s="48" t="s">
        <v>95</v>
      </c>
    </row>
    <row r="179" spans="1:11" ht="15" x14ac:dyDescent="0.25">
      <c r="A179" s="24"/>
      <c r="B179" s="16"/>
      <c r="C179" s="11"/>
      <c r="D179" s="7" t="s">
        <v>31</v>
      </c>
      <c r="E179" s="43" t="s">
        <v>40</v>
      </c>
      <c r="F179" s="44">
        <v>30</v>
      </c>
      <c r="G179" s="44">
        <v>2.2799999999999998</v>
      </c>
      <c r="H179" s="44">
        <v>0.24</v>
      </c>
      <c r="I179" s="44">
        <v>14.76</v>
      </c>
      <c r="J179" s="44">
        <v>70.319999999999993</v>
      </c>
      <c r="K179" s="45" t="s">
        <v>96</v>
      </c>
    </row>
    <row r="180" spans="1:11" ht="15" x14ac:dyDescent="0.25">
      <c r="A180" s="24"/>
      <c r="B180" s="16"/>
      <c r="C180" s="11"/>
      <c r="D180" s="7" t="s">
        <v>32</v>
      </c>
      <c r="E180" s="43" t="s">
        <v>41</v>
      </c>
      <c r="F180" s="44">
        <v>40</v>
      </c>
      <c r="G180" s="44">
        <v>2.2400000000000002</v>
      </c>
      <c r="H180" s="44">
        <v>0.44</v>
      </c>
      <c r="I180" s="44">
        <v>23.76</v>
      </c>
      <c r="J180" s="44">
        <v>107.96</v>
      </c>
      <c r="K180" s="45" t="s">
        <v>97</v>
      </c>
    </row>
    <row r="181" spans="1:11" ht="15" x14ac:dyDescent="0.2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5"/>
      <c r="B183" s="18"/>
      <c r="C183" s="8"/>
      <c r="D183" s="19" t="s">
        <v>33</v>
      </c>
      <c r="E183" s="12"/>
      <c r="F183" s="20">
        <v>780</v>
      </c>
      <c r="G183" s="20">
        <v>26.91</v>
      </c>
      <c r="H183" s="20">
        <v>23.8</v>
      </c>
      <c r="I183" s="20">
        <v>107.1</v>
      </c>
      <c r="J183" s="20">
        <v>750.23</v>
      </c>
      <c r="K183" s="26"/>
    </row>
    <row r="184" spans="1:11" ht="15" x14ac:dyDescent="0.25">
      <c r="A184" s="24">
        <v>2</v>
      </c>
      <c r="B184" s="16">
        <v>3</v>
      </c>
      <c r="C184" s="52" t="s">
        <v>117</v>
      </c>
      <c r="D184" s="19"/>
      <c r="E184" s="12" t="s">
        <v>99</v>
      </c>
      <c r="F184" s="20" t="s">
        <v>100</v>
      </c>
      <c r="G184" s="20">
        <v>7.89</v>
      </c>
      <c r="H184" s="20">
        <v>10.91</v>
      </c>
      <c r="I184" s="20">
        <v>37.200000000000003</v>
      </c>
      <c r="J184" s="20">
        <v>278.54000000000002</v>
      </c>
      <c r="K184" s="20" t="s">
        <v>101</v>
      </c>
    </row>
    <row r="185" spans="1:11" ht="15" x14ac:dyDescent="0.25">
      <c r="A185" s="24"/>
      <c r="B185" s="16"/>
      <c r="C185" s="52"/>
      <c r="D185" s="7" t="s">
        <v>30</v>
      </c>
      <c r="E185" s="60" t="s">
        <v>119</v>
      </c>
      <c r="F185" s="61">
        <v>200</v>
      </c>
      <c r="G185" s="61">
        <v>0.12</v>
      </c>
      <c r="H185" s="61">
        <v>0.02</v>
      </c>
      <c r="I185" s="61">
        <v>15.4</v>
      </c>
      <c r="J185" s="61">
        <v>62.26</v>
      </c>
      <c r="K185" s="61" t="s">
        <v>121</v>
      </c>
    </row>
    <row r="186" spans="1:11" ht="15" x14ac:dyDescent="0.25">
      <c r="A186" s="24"/>
      <c r="B186" s="16"/>
      <c r="C186" s="52"/>
      <c r="D186" s="19" t="s">
        <v>33</v>
      </c>
      <c r="E186" s="12"/>
      <c r="F186" s="20">
        <v>310</v>
      </c>
      <c r="G186" s="20">
        <v>8.01</v>
      </c>
      <c r="H186" s="20">
        <v>10.93</v>
      </c>
      <c r="I186" s="20">
        <v>52.6</v>
      </c>
      <c r="J186" s="20">
        <v>340.8</v>
      </c>
      <c r="K186" s="20"/>
    </row>
    <row r="187" spans="1:11" ht="15.75" thickBot="1" x14ac:dyDescent="0.25">
      <c r="A187" s="30">
        <f>A167</f>
        <v>2</v>
      </c>
      <c r="B187" s="31">
        <f>B167</f>
        <v>3</v>
      </c>
      <c r="C187" s="64" t="s">
        <v>4</v>
      </c>
      <c r="D187" s="65"/>
      <c r="E187" s="32"/>
      <c r="F187" s="33">
        <v>1735</v>
      </c>
      <c r="G187" s="33">
        <v>55.61</v>
      </c>
      <c r="H187" s="33">
        <v>52.59</v>
      </c>
      <c r="I187" s="33">
        <v>242.07</v>
      </c>
      <c r="J187" s="33">
        <v>1661.38</v>
      </c>
      <c r="K187" s="33"/>
    </row>
    <row r="188" spans="1:11" ht="15" x14ac:dyDescent="0.25">
      <c r="A188" s="21">
        <v>2</v>
      </c>
      <c r="B188" s="22">
        <v>4</v>
      </c>
      <c r="C188" s="23" t="s">
        <v>20</v>
      </c>
      <c r="D188" s="5" t="s">
        <v>21</v>
      </c>
      <c r="E188" s="40" t="s">
        <v>207</v>
      </c>
      <c r="F188" s="41">
        <v>150</v>
      </c>
      <c r="G188" s="41">
        <v>12.81</v>
      </c>
      <c r="H188" s="41">
        <v>17.5</v>
      </c>
      <c r="I188" s="41">
        <v>23.4</v>
      </c>
      <c r="J188" s="41">
        <v>302.33999999999997</v>
      </c>
      <c r="K188" s="42" t="s">
        <v>208</v>
      </c>
    </row>
    <row r="189" spans="1:11" ht="15" x14ac:dyDescent="0.25">
      <c r="A189" s="24"/>
      <c r="B189" s="16"/>
      <c r="C189" s="11"/>
      <c r="D189" s="8"/>
      <c r="E189" s="49" t="s">
        <v>42</v>
      </c>
      <c r="F189" s="50">
        <v>30</v>
      </c>
      <c r="G189" s="50">
        <v>0.21</v>
      </c>
      <c r="H189" s="50">
        <v>0.03</v>
      </c>
      <c r="I189" s="50">
        <v>0.56999999999999995</v>
      </c>
      <c r="J189" s="50">
        <v>3.39</v>
      </c>
      <c r="K189" s="51" t="s">
        <v>63</v>
      </c>
    </row>
    <row r="190" spans="1:11" ht="15" x14ac:dyDescent="0.25">
      <c r="A190" s="24"/>
      <c r="B190" s="16"/>
      <c r="C190" s="11"/>
      <c r="D190" s="6"/>
      <c r="E190" s="43" t="s">
        <v>209</v>
      </c>
      <c r="F190" s="44">
        <v>30</v>
      </c>
      <c r="G190" s="44">
        <v>0.93</v>
      </c>
      <c r="H190" s="44">
        <v>0.06</v>
      </c>
      <c r="I190" s="44">
        <v>1.95</v>
      </c>
      <c r="J190" s="44">
        <v>12.06</v>
      </c>
      <c r="K190" s="45" t="s">
        <v>210</v>
      </c>
    </row>
    <row r="191" spans="1:11" ht="15" x14ac:dyDescent="0.25">
      <c r="A191" s="24"/>
      <c r="B191" s="16"/>
      <c r="C191" s="11"/>
      <c r="D191" s="7" t="s">
        <v>22</v>
      </c>
      <c r="E191" s="43" t="s">
        <v>48</v>
      </c>
      <c r="F191" s="44" t="s">
        <v>160</v>
      </c>
      <c r="G191" s="44">
        <v>0.24</v>
      </c>
      <c r="H191" s="44">
        <v>0.06</v>
      </c>
      <c r="I191" s="44">
        <v>15.22</v>
      </c>
      <c r="J191" s="44">
        <v>62.38</v>
      </c>
      <c r="K191" s="45" t="s">
        <v>161</v>
      </c>
    </row>
    <row r="192" spans="1:11" ht="15" x14ac:dyDescent="0.25">
      <c r="A192" s="24"/>
      <c r="B192" s="16"/>
      <c r="C192" s="11"/>
      <c r="D192" s="7" t="s">
        <v>23</v>
      </c>
      <c r="E192" s="43" t="s">
        <v>40</v>
      </c>
      <c r="F192" s="44">
        <v>30</v>
      </c>
      <c r="G192" s="44">
        <v>2.2799999999999998</v>
      </c>
      <c r="H192" s="44">
        <v>0.24</v>
      </c>
      <c r="I192" s="44">
        <v>14.76</v>
      </c>
      <c r="J192" s="44">
        <v>70.319999999999993</v>
      </c>
      <c r="K192" s="45" t="s">
        <v>96</v>
      </c>
    </row>
    <row r="193" spans="1:11" ht="15" x14ac:dyDescent="0.25">
      <c r="A193" s="24"/>
      <c r="B193" s="16"/>
      <c r="C193" s="11"/>
      <c r="D193" s="6"/>
      <c r="E193" s="43" t="s">
        <v>211</v>
      </c>
      <c r="F193" s="44">
        <v>200</v>
      </c>
      <c r="G193" s="44">
        <v>5.4</v>
      </c>
      <c r="H193" s="44">
        <v>4.4000000000000004</v>
      </c>
      <c r="I193" s="44">
        <v>8.8000000000000007</v>
      </c>
      <c r="J193" s="44">
        <v>96.4</v>
      </c>
      <c r="K193" s="45" t="s">
        <v>76</v>
      </c>
    </row>
    <row r="194" spans="1:11" ht="15" x14ac:dyDescent="0.2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5" x14ac:dyDescent="0.25">
      <c r="A195" s="25"/>
      <c r="B195" s="18"/>
      <c r="C195" s="8"/>
      <c r="D195" s="19" t="s">
        <v>33</v>
      </c>
      <c r="E195" s="9"/>
      <c r="F195" s="20">
        <v>617</v>
      </c>
      <c r="G195" s="20">
        <v>21.66</v>
      </c>
      <c r="H195" s="20">
        <v>22.26</v>
      </c>
      <c r="I195" s="20">
        <v>64.13</v>
      </c>
      <c r="J195" s="20">
        <v>543.5</v>
      </c>
      <c r="K195" s="26"/>
    </row>
    <row r="196" spans="1:11" ht="15" x14ac:dyDescent="0.25">
      <c r="A196" s="27">
        <f>A188</f>
        <v>2</v>
      </c>
      <c r="B196" s="14">
        <f>B188</f>
        <v>4</v>
      </c>
      <c r="C196" s="10" t="s">
        <v>25</v>
      </c>
      <c r="D196" s="7" t="s">
        <v>26</v>
      </c>
      <c r="E196" s="43" t="s">
        <v>212</v>
      </c>
      <c r="F196" s="44">
        <v>60</v>
      </c>
      <c r="G196" s="44">
        <v>1.0900000000000001</v>
      </c>
      <c r="H196" s="44">
        <v>2.71</v>
      </c>
      <c r="I196" s="44">
        <v>6.01</v>
      </c>
      <c r="J196" s="44">
        <v>52.75</v>
      </c>
      <c r="K196" s="45" t="s">
        <v>88</v>
      </c>
    </row>
    <row r="197" spans="1:11" ht="15" x14ac:dyDescent="0.25">
      <c r="A197" s="24"/>
      <c r="B197" s="16"/>
      <c r="C197" s="11"/>
      <c r="D197" s="7"/>
      <c r="E197" s="43" t="s">
        <v>165</v>
      </c>
      <c r="F197" s="44">
        <v>60</v>
      </c>
      <c r="G197" s="44">
        <v>0.9</v>
      </c>
      <c r="H197" s="44">
        <v>2.69</v>
      </c>
      <c r="I197" s="44">
        <v>4.8499999999999996</v>
      </c>
      <c r="J197" s="44">
        <v>47.27</v>
      </c>
      <c r="K197" s="45" t="s">
        <v>166</v>
      </c>
    </row>
    <row r="198" spans="1:11" ht="15" x14ac:dyDescent="0.25">
      <c r="A198" s="24"/>
      <c r="B198" s="16"/>
      <c r="C198" s="11"/>
      <c r="D198" s="7" t="s">
        <v>27</v>
      </c>
      <c r="E198" s="43" t="s">
        <v>213</v>
      </c>
      <c r="F198" s="44" t="s">
        <v>214</v>
      </c>
      <c r="G198" s="44">
        <v>10.130000000000001</v>
      </c>
      <c r="H198" s="44">
        <v>8.24</v>
      </c>
      <c r="I198" s="44">
        <v>25.97</v>
      </c>
      <c r="J198" s="44">
        <v>218.56</v>
      </c>
      <c r="K198" s="45" t="s">
        <v>215</v>
      </c>
    </row>
    <row r="199" spans="1:11" ht="15" x14ac:dyDescent="0.25">
      <c r="A199" s="24"/>
      <c r="B199" s="16"/>
      <c r="C199" s="11"/>
      <c r="D199" s="7" t="s">
        <v>28</v>
      </c>
      <c r="E199" s="43" t="s">
        <v>216</v>
      </c>
      <c r="F199" s="44">
        <v>90</v>
      </c>
      <c r="G199" s="44">
        <v>6.27</v>
      </c>
      <c r="H199" s="44">
        <v>12.23</v>
      </c>
      <c r="I199" s="44">
        <v>9.77</v>
      </c>
      <c r="J199" s="44">
        <v>174.19</v>
      </c>
      <c r="K199" s="45" t="s">
        <v>67</v>
      </c>
    </row>
    <row r="200" spans="1:11" ht="25.5" x14ac:dyDescent="0.25">
      <c r="A200" s="24"/>
      <c r="B200" s="16"/>
      <c r="C200" s="11"/>
      <c r="D200" s="7" t="s">
        <v>29</v>
      </c>
      <c r="E200" s="43" t="s">
        <v>135</v>
      </c>
      <c r="F200" s="44">
        <v>150</v>
      </c>
      <c r="G200" s="44">
        <v>7.47</v>
      </c>
      <c r="H200" s="44">
        <v>4.7</v>
      </c>
      <c r="I200" s="44">
        <v>32.82</v>
      </c>
      <c r="J200" s="44">
        <v>203.42</v>
      </c>
      <c r="K200" s="45" t="s">
        <v>136</v>
      </c>
    </row>
    <row r="201" spans="1:11" ht="15" x14ac:dyDescent="0.25">
      <c r="A201" s="24"/>
      <c r="B201" s="16"/>
      <c r="C201" s="11"/>
      <c r="D201" s="7" t="s">
        <v>30</v>
      </c>
      <c r="E201" s="43" t="s">
        <v>137</v>
      </c>
      <c r="F201" s="44">
        <v>200</v>
      </c>
      <c r="G201" s="44">
        <v>0.18</v>
      </c>
      <c r="H201" s="44">
        <v>0.08</v>
      </c>
      <c r="I201" s="44">
        <v>16.3</v>
      </c>
      <c r="J201" s="44">
        <v>66.94</v>
      </c>
      <c r="K201" s="45" t="s">
        <v>138</v>
      </c>
    </row>
    <row r="202" spans="1:11" ht="15" x14ac:dyDescent="0.25">
      <c r="A202" s="24"/>
      <c r="B202" s="16"/>
      <c r="C202" s="11"/>
      <c r="D202" s="7" t="s">
        <v>31</v>
      </c>
      <c r="E202" s="43" t="s">
        <v>40</v>
      </c>
      <c r="F202" s="44">
        <v>20</v>
      </c>
      <c r="G202" s="44">
        <v>1.52</v>
      </c>
      <c r="H202" s="44">
        <v>0.16</v>
      </c>
      <c r="I202" s="44">
        <v>9.84</v>
      </c>
      <c r="J202" s="44">
        <v>46.88</v>
      </c>
      <c r="K202" s="45" t="s">
        <v>96</v>
      </c>
    </row>
    <row r="203" spans="1:11" ht="15" x14ac:dyDescent="0.25">
      <c r="A203" s="24"/>
      <c r="B203" s="16"/>
      <c r="C203" s="11"/>
      <c r="D203" s="7" t="s">
        <v>32</v>
      </c>
      <c r="E203" s="43" t="s">
        <v>41</v>
      </c>
      <c r="F203" s="44">
        <v>20</v>
      </c>
      <c r="G203" s="44">
        <v>1.1200000000000001</v>
      </c>
      <c r="H203" s="44">
        <v>0.22</v>
      </c>
      <c r="I203" s="44">
        <v>11.88</v>
      </c>
      <c r="J203" s="44">
        <v>53.98</v>
      </c>
      <c r="K203" s="45" t="s">
        <v>97</v>
      </c>
    </row>
    <row r="204" spans="1:11" ht="15" x14ac:dyDescent="0.25">
      <c r="A204" s="24"/>
      <c r="B204" s="16"/>
      <c r="C204" s="11"/>
      <c r="D204" s="6"/>
      <c r="E204" s="43"/>
      <c r="F204" s="44"/>
      <c r="G204" s="44"/>
      <c r="H204" s="44"/>
      <c r="I204" s="44"/>
      <c r="J204" s="44"/>
      <c r="K204" s="45"/>
    </row>
    <row r="205" spans="1:11" ht="15" x14ac:dyDescent="0.25">
      <c r="A205" s="24"/>
      <c r="B205" s="16"/>
      <c r="C205" s="11"/>
      <c r="D205" s="6"/>
      <c r="E205" s="43"/>
      <c r="F205" s="44"/>
      <c r="G205" s="44"/>
      <c r="H205" s="44"/>
      <c r="I205" s="44"/>
      <c r="J205" s="44"/>
      <c r="K205" s="45"/>
    </row>
    <row r="206" spans="1:11" ht="15" x14ac:dyDescent="0.25">
      <c r="A206" s="25"/>
      <c r="B206" s="18"/>
      <c r="C206" s="8"/>
      <c r="D206" s="19" t="s">
        <v>33</v>
      </c>
      <c r="E206" s="12"/>
      <c r="F206" s="20">
        <v>765</v>
      </c>
      <c r="G206" s="20">
        <v>27.59</v>
      </c>
      <c r="H206" s="20">
        <v>28.32</v>
      </c>
      <c r="I206" s="20">
        <v>111.43</v>
      </c>
      <c r="J206" s="20">
        <v>810.94</v>
      </c>
      <c r="K206" s="26"/>
    </row>
    <row r="207" spans="1:11" ht="15" x14ac:dyDescent="0.25">
      <c r="A207" s="24">
        <v>2</v>
      </c>
      <c r="B207" s="16">
        <v>4</v>
      </c>
      <c r="C207" s="52" t="s">
        <v>117</v>
      </c>
      <c r="D207" s="19"/>
      <c r="E207" s="12" t="s">
        <v>217</v>
      </c>
      <c r="F207" s="20">
        <v>130</v>
      </c>
      <c r="G207" s="20">
        <v>0.55000000000000004</v>
      </c>
      <c r="H207" s="20">
        <v>0.55000000000000004</v>
      </c>
      <c r="I207" s="20">
        <v>18.75</v>
      </c>
      <c r="J207" s="20">
        <v>82.08</v>
      </c>
      <c r="K207" s="26" t="s">
        <v>78</v>
      </c>
    </row>
    <row r="208" spans="1:11" ht="15" x14ac:dyDescent="0.25">
      <c r="A208" s="24"/>
      <c r="B208" s="16"/>
      <c r="C208" s="52"/>
      <c r="D208" s="19"/>
      <c r="E208" s="12" t="s">
        <v>218</v>
      </c>
      <c r="F208" s="20">
        <v>50</v>
      </c>
      <c r="G208" s="20">
        <v>4.3499999999999996</v>
      </c>
      <c r="H208" s="20">
        <v>3.65</v>
      </c>
      <c r="I208" s="20">
        <v>24.5</v>
      </c>
      <c r="J208" s="20">
        <v>148.25</v>
      </c>
      <c r="K208" s="20"/>
    </row>
    <row r="209" spans="1:11" ht="15" x14ac:dyDescent="0.25">
      <c r="A209" s="24"/>
      <c r="B209" s="16"/>
      <c r="C209" s="52"/>
      <c r="D209" s="62" t="s">
        <v>30</v>
      </c>
      <c r="E209" s="12" t="s">
        <v>142</v>
      </c>
      <c r="F209" s="20">
        <v>200</v>
      </c>
      <c r="G209" s="20">
        <v>1.54</v>
      </c>
      <c r="H209" s="20">
        <v>1.1399999999999999</v>
      </c>
      <c r="I209" s="20">
        <v>2.2599999999999998</v>
      </c>
      <c r="J209" s="20">
        <v>25.3</v>
      </c>
      <c r="K209" s="20" t="s">
        <v>144</v>
      </c>
    </row>
    <row r="210" spans="1:11" ht="15" x14ac:dyDescent="0.25">
      <c r="A210" s="24"/>
      <c r="B210" s="16"/>
      <c r="C210" s="52"/>
      <c r="D210" s="19" t="s">
        <v>33</v>
      </c>
      <c r="E210" s="12"/>
      <c r="F210" s="20">
        <v>380</v>
      </c>
      <c r="G210" s="20">
        <v>6.44</v>
      </c>
      <c r="H210" s="20">
        <v>5.34</v>
      </c>
      <c r="I210" s="20">
        <v>45.51</v>
      </c>
      <c r="J210" s="20">
        <v>255.83</v>
      </c>
      <c r="K210" s="20"/>
    </row>
    <row r="211" spans="1:11" ht="15.75" thickBot="1" x14ac:dyDescent="0.25">
      <c r="A211" s="30">
        <f>A188</f>
        <v>2</v>
      </c>
      <c r="B211" s="31">
        <f>B188</f>
        <v>4</v>
      </c>
      <c r="C211" s="64" t="s">
        <v>4</v>
      </c>
      <c r="D211" s="65"/>
      <c r="E211" s="32"/>
      <c r="F211" s="33">
        <v>1762</v>
      </c>
      <c r="G211" s="33">
        <v>55.68</v>
      </c>
      <c r="H211" s="33">
        <v>55.91</v>
      </c>
      <c r="I211" s="33">
        <v>221.07</v>
      </c>
      <c r="J211" s="33">
        <v>1610.27</v>
      </c>
      <c r="K211" s="33"/>
    </row>
    <row r="212" spans="1:11" ht="15" x14ac:dyDescent="0.25">
      <c r="A212" s="21">
        <v>2</v>
      </c>
      <c r="B212" s="22">
        <v>5</v>
      </c>
      <c r="C212" s="23" t="s">
        <v>20</v>
      </c>
      <c r="D212" s="5" t="s">
        <v>21</v>
      </c>
      <c r="E212" s="40" t="s">
        <v>219</v>
      </c>
      <c r="F212" s="41">
        <v>150</v>
      </c>
      <c r="G212" s="41">
        <v>5.57</v>
      </c>
      <c r="H212" s="41">
        <v>5.82</v>
      </c>
      <c r="I212" s="41">
        <v>31.65</v>
      </c>
      <c r="J212" s="41">
        <v>201.18</v>
      </c>
      <c r="K212" s="42" t="s">
        <v>220</v>
      </c>
    </row>
    <row r="213" spans="1:11" ht="15" x14ac:dyDescent="0.25">
      <c r="A213" s="24"/>
      <c r="B213" s="16"/>
      <c r="C213" s="11"/>
      <c r="D213" s="6"/>
      <c r="E213" s="43"/>
      <c r="F213" s="44"/>
      <c r="G213" s="44"/>
      <c r="H213" s="44"/>
      <c r="I213" s="44"/>
      <c r="J213" s="44"/>
      <c r="K213" s="45"/>
    </row>
    <row r="214" spans="1:11" ht="15" x14ac:dyDescent="0.25">
      <c r="A214" s="24"/>
      <c r="B214" s="16"/>
      <c r="C214" s="11"/>
      <c r="D214" s="7" t="s">
        <v>22</v>
      </c>
      <c r="E214" s="43" t="s">
        <v>56</v>
      </c>
      <c r="F214" s="44">
        <v>200</v>
      </c>
      <c r="G214" s="44">
        <v>3.9</v>
      </c>
      <c r="H214" s="44">
        <v>3.06</v>
      </c>
      <c r="I214" s="44">
        <v>16.34</v>
      </c>
      <c r="J214" s="44">
        <v>108.66</v>
      </c>
      <c r="K214" s="45" t="s">
        <v>125</v>
      </c>
    </row>
    <row r="215" spans="1:11" ht="15" x14ac:dyDescent="0.25">
      <c r="A215" s="24"/>
      <c r="B215" s="16"/>
      <c r="C215" s="11"/>
      <c r="D215" s="7" t="s">
        <v>23</v>
      </c>
      <c r="E215" s="43" t="s">
        <v>55</v>
      </c>
      <c r="F215" s="44">
        <v>30</v>
      </c>
      <c r="G215" s="44">
        <v>2.25</v>
      </c>
      <c r="H215" s="44">
        <v>0.87</v>
      </c>
      <c r="I215" s="44">
        <v>15.42</v>
      </c>
      <c r="J215" s="44">
        <v>78.510000000000005</v>
      </c>
      <c r="K215" s="45" t="s">
        <v>47</v>
      </c>
    </row>
    <row r="216" spans="1:11" ht="15" x14ac:dyDescent="0.25">
      <c r="A216" s="24"/>
      <c r="B216" s="16"/>
      <c r="C216" s="11"/>
      <c r="D216" s="7" t="s">
        <v>24</v>
      </c>
      <c r="E216" s="43" t="s">
        <v>39</v>
      </c>
      <c r="F216" s="44">
        <v>200</v>
      </c>
      <c r="G216" s="44">
        <v>0.8</v>
      </c>
      <c r="H216" s="44">
        <v>0.8</v>
      </c>
      <c r="I216" s="44">
        <v>17.8</v>
      </c>
      <c r="J216" s="44">
        <v>81.599999999999994</v>
      </c>
      <c r="K216" s="45"/>
    </row>
    <row r="217" spans="1:11" ht="15" x14ac:dyDescent="0.25">
      <c r="A217" s="24"/>
      <c r="B217" s="16"/>
      <c r="C217" s="11"/>
      <c r="D217" s="6"/>
      <c r="E217" s="43" t="s">
        <v>221</v>
      </c>
      <c r="F217" s="44">
        <v>20</v>
      </c>
      <c r="G217" s="44">
        <v>4.3600000000000003</v>
      </c>
      <c r="H217" s="44">
        <v>5.2</v>
      </c>
      <c r="I217" s="44">
        <v>0</v>
      </c>
      <c r="J217" s="44">
        <v>64.239999999999995</v>
      </c>
      <c r="K217" s="45" t="s">
        <v>50</v>
      </c>
    </row>
    <row r="218" spans="1:11" ht="15" x14ac:dyDescent="0.25">
      <c r="A218" s="24"/>
      <c r="B218" s="16"/>
      <c r="C218" s="11"/>
      <c r="D218" s="6"/>
      <c r="E218" s="43"/>
      <c r="F218" s="44"/>
      <c r="G218" s="44"/>
      <c r="H218" s="44"/>
      <c r="I218" s="44"/>
      <c r="J218" s="44"/>
      <c r="K218" s="45"/>
    </row>
    <row r="219" spans="1:11" ht="15.75" customHeight="1" x14ac:dyDescent="0.25">
      <c r="A219" s="25"/>
      <c r="B219" s="18"/>
      <c r="C219" s="8"/>
      <c r="D219" s="19" t="s">
        <v>33</v>
      </c>
      <c r="E219" s="9"/>
      <c r="F219" s="20">
        <v>600</v>
      </c>
      <c r="G219" s="20">
        <v>16.920000000000002</v>
      </c>
      <c r="H219" s="20">
        <v>15.8</v>
      </c>
      <c r="I219" s="20">
        <v>81.209999999999994</v>
      </c>
      <c r="J219" s="20">
        <v>534.19000000000005</v>
      </c>
      <c r="K219" s="26"/>
    </row>
    <row r="220" spans="1:11" ht="15" x14ac:dyDescent="0.25">
      <c r="A220" s="27">
        <f>A212</f>
        <v>2</v>
      </c>
      <c r="B220" s="14">
        <f>B212</f>
        <v>5</v>
      </c>
      <c r="C220" s="10" t="s">
        <v>25</v>
      </c>
      <c r="D220" s="7" t="s">
        <v>26</v>
      </c>
      <c r="E220" s="49" t="s">
        <v>42</v>
      </c>
      <c r="F220" s="50">
        <v>60</v>
      </c>
      <c r="G220" s="50">
        <v>0.42</v>
      </c>
      <c r="H220" s="50">
        <v>0.06</v>
      </c>
      <c r="I220" s="50">
        <v>1.1399999999999999</v>
      </c>
      <c r="J220" s="50">
        <v>6.78</v>
      </c>
      <c r="K220" s="51" t="s">
        <v>63</v>
      </c>
    </row>
    <row r="221" spans="1:11" ht="15" x14ac:dyDescent="0.25">
      <c r="A221" s="24"/>
      <c r="B221" s="16"/>
      <c r="C221" s="11"/>
      <c r="D221" s="7"/>
      <c r="E221" s="43" t="s">
        <v>71</v>
      </c>
      <c r="F221" s="44">
        <v>60</v>
      </c>
      <c r="G221" s="44">
        <v>0.55000000000000004</v>
      </c>
      <c r="H221" s="44">
        <v>2.71</v>
      </c>
      <c r="I221" s="44">
        <v>1.51</v>
      </c>
      <c r="J221" s="44">
        <v>32.630000000000003</v>
      </c>
      <c r="K221" s="45" t="s">
        <v>77</v>
      </c>
    </row>
    <row r="222" spans="1:11" ht="15" x14ac:dyDescent="0.25">
      <c r="A222" s="24"/>
      <c r="B222" s="16"/>
      <c r="C222" s="11"/>
      <c r="D222" s="7" t="s">
        <v>27</v>
      </c>
      <c r="E222" s="43" t="s">
        <v>131</v>
      </c>
      <c r="F222" s="44" t="s">
        <v>51</v>
      </c>
      <c r="G222" s="44">
        <v>2.1</v>
      </c>
      <c r="H222" s="44">
        <v>5.52</v>
      </c>
      <c r="I222" s="44">
        <v>10.23</v>
      </c>
      <c r="J222" s="44">
        <v>99</v>
      </c>
      <c r="K222" s="45" t="s">
        <v>132</v>
      </c>
    </row>
    <row r="223" spans="1:11" ht="15" x14ac:dyDescent="0.25">
      <c r="A223" s="24"/>
      <c r="B223" s="16"/>
      <c r="C223" s="11"/>
      <c r="D223" s="7" t="s">
        <v>28</v>
      </c>
      <c r="E223" s="43" t="s">
        <v>222</v>
      </c>
      <c r="F223" s="44">
        <v>90</v>
      </c>
      <c r="G223" s="44">
        <v>22.28</v>
      </c>
      <c r="H223" s="44">
        <v>9.9499999999999993</v>
      </c>
      <c r="I223" s="44">
        <v>7.7</v>
      </c>
      <c r="J223" s="44">
        <v>209.5</v>
      </c>
      <c r="K223" s="45" t="s">
        <v>223</v>
      </c>
    </row>
    <row r="224" spans="1:11" ht="15" x14ac:dyDescent="0.25">
      <c r="A224" s="24"/>
      <c r="B224" s="16"/>
      <c r="C224" s="11"/>
      <c r="D224" s="7" t="s">
        <v>29</v>
      </c>
      <c r="E224" s="43" t="s">
        <v>79</v>
      </c>
      <c r="F224" s="44">
        <v>150</v>
      </c>
      <c r="G224" s="44">
        <v>2.93</v>
      </c>
      <c r="H224" s="44">
        <v>4.32</v>
      </c>
      <c r="I224" s="44">
        <v>18.77</v>
      </c>
      <c r="J224" s="44">
        <v>125.64</v>
      </c>
      <c r="K224" s="45" t="s">
        <v>170</v>
      </c>
    </row>
    <row r="225" spans="1:11" ht="15" x14ac:dyDescent="0.25">
      <c r="A225" s="24"/>
      <c r="B225" s="16"/>
      <c r="C225" s="11"/>
      <c r="D225" s="7" t="s">
        <v>30</v>
      </c>
      <c r="E225" s="43" t="s">
        <v>197</v>
      </c>
      <c r="F225" s="44">
        <v>200</v>
      </c>
      <c r="G225" s="44">
        <v>0.38</v>
      </c>
      <c r="H225" s="44">
        <v>0</v>
      </c>
      <c r="I225" s="44">
        <v>25.72</v>
      </c>
      <c r="J225" s="44">
        <v>104.4</v>
      </c>
      <c r="K225" s="45" t="s">
        <v>116</v>
      </c>
    </row>
    <row r="226" spans="1:11" ht="15" x14ac:dyDescent="0.25">
      <c r="A226" s="24"/>
      <c r="B226" s="16"/>
      <c r="C226" s="11"/>
      <c r="D226" s="7" t="s">
        <v>31</v>
      </c>
      <c r="E226" s="43" t="s">
        <v>40</v>
      </c>
      <c r="F226" s="44">
        <v>30</v>
      </c>
      <c r="G226" s="44">
        <v>2.2799999999999998</v>
      </c>
      <c r="H226" s="44">
        <v>0.24</v>
      </c>
      <c r="I226" s="44">
        <v>14.76</v>
      </c>
      <c r="J226" s="44">
        <v>70.319999999999993</v>
      </c>
      <c r="K226" s="45" t="s">
        <v>96</v>
      </c>
    </row>
    <row r="227" spans="1:11" ht="15" x14ac:dyDescent="0.25">
      <c r="A227" s="24"/>
      <c r="B227" s="16"/>
      <c r="C227" s="11"/>
      <c r="D227" s="7" t="s">
        <v>32</v>
      </c>
      <c r="E227" s="43" t="s">
        <v>41</v>
      </c>
      <c r="F227" s="44">
        <v>40</v>
      </c>
      <c r="G227" s="44">
        <v>2.2400000000000002</v>
      </c>
      <c r="H227" s="44">
        <v>0.44</v>
      </c>
      <c r="I227" s="44">
        <v>23.76</v>
      </c>
      <c r="J227" s="44">
        <v>107.96</v>
      </c>
      <c r="K227" s="45" t="s">
        <v>97</v>
      </c>
    </row>
    <row r="228" spans="1:11" ht="15" x14ac:dyDescent="0.25">
      <c r="A228" s="24"/>
      <c r="B228" s="16"/>
      <c r="C228" s="11"/>
      <c r="D228" s="6"/>
      <c r="E228" s="43"/>
      <c r="F228" s="44"/>
      <c r="G228" s="44"/>
      <c r="H228" s="44"/>
      <c r="I228" s="44"/>
      <c r="J228" s="44"/>
      <c r="K228" s="45"/>
    </row>
    <row r="229" spans="1:11" ht="15" x14ac:dyDescent="0.25">
      <c r="A229" s="24"/>
      <c r="B229" s="16"/>
      <c r="C229" s="11"/>
      <c r="D229" s="6"/>
      <c r="E229" s="43"/>
      <c r="F229" s="44"/>
      <c r="G229" s="44"/>
      <c r="H229" s="44"/>
      <c r="I229" s="44"/>
      <c r="J229" s="44"/>
      <c r="K229" s="45"/>
    </row>
    <row r="230" spans="1:11" ht="15" x14ac:dyDescent="0.25">
      <c r="A230" s="25"/>
      <c r="B230" s="18"/>
      <c r="C230" s="8"/>
      <c r="D230" s="19" t="s">
        <v>33</v>
      </c>
      <c r="E230" s="12"/>
      <c r="F230" s="20">
        <v>780</v>
      </c>
      <c r="G230" s="20">
        <v>32.76</v>
      </c>
      <c r="H230" s="20">
        <v>21.19</v>
      </c>
      <c r="I230" s="20">
        <v>102.44</v>
      </c>
      <c r="J230" s="20">
        <v>749.46</v>
      </c>
      <c r="K230" s="26"/>
    </row>
    <row r="231" spans="1:11" ht="15" x14ac:dyDescent="0.25">
      <c r="A231" s="24">
        <v>2</v>
      </c>
      <c r="B231" s="16">
        <v>5</v>
      </c>
      <c r="C231" s="52" t="s">
        <v>117</v>
      </c>
      <c r="D231" s="19"/>
      <c r="E231" s="12" t="s">
        <v>118</v>
      </c>
      <c r="F231" s="20">
        <v>100</v>
      </c>
      <c r="G231" s="20">
        <v>9.14</v>
      </c>
      <c r="H231" s="20">
        <v>10.74</v>
      </c>
      <c r="I231" s="20">
        <v>31.08</v>
      </c>
      <c r="J231" s="20">
        <v>257.54000000000002</v>
      </c>
      <c r="K231" s="20" t="s">
        <v>120</v>
      </c>
    </row>
    <row r="232" spans="1:11" ht="15" x14ac:dyDescent="0.25">
      <c r="A232" s="24"/>
      <c r="B232" s="16"/>
      <c r="C232" s="52"/>
      <c r="D232" s="62" t="s">
        <v>30</v>
      </c>
      <c r="E232" s="12" t="s">
        <v>224</v>
      </c>
      <c r="F232" s="20">
        <v>200</v>
      </c>
      <c r="G232" s="20">
        <v>0.14000000000000001</v>
      </c>
      <c r="H232" s="20">
        <v>0.06</v>
      </c>
      <c r="I232" s="20">
        <v>22.36</v>
      </c>
      <c r="J232" s="20">
        <v>90.54</v>
      </c>
      <c r="K232" s="20" t="s">
        <v>102</v>
      </c>
    </row>
    <row r="233" spans="1:11" ht="15" x14ac:dyDescent="0.25">
      <c r="A233" s="24"/>
      <c r="B233" s="16"/>
      <c r="C233" s="52"/>
      <c r="D233" s="19" t="s">
        <v>33</v>
      </c>
      <c r="E233" s="12"/>
      <c r="F233" s="20">
        <v>300</v>
      </c>
      <c r="G233" s="20">
        <v>9.2799999999999994</v>
      </c>
      <c r="H233" s="20">
        <v>10.8</v>
      </c>
      <c r="I233" s="20">
        <v>53.44</v>
      </c>
      <c r="J233" s="20">
        <v>348.08</v>
      </c>
      <c r="K233" s="20"/>
    </row>
    <row r="234" spans="1:11" ht="15.75" thickBot="1" x14ac:dyDescent="0.25">
      <c r="A234" s="30">
        <f>A212</f>
        <v>2</v>
      </c>
      <c r="B234" s="31">
        <f>B212</f>
        <v>5</v>
      </c>
      <c r="C234" s="64" t="s">
        <v>4</v>
      </c>
      <c r="D234" s="65"/>
      <c r="E234" s="32"/>
      <c r="F234" s="33">
        <v>1680</v>
      </c>
      <c r="G234" s="33">
        <v>58.96</v>
      </c>
      <c r="H234" s="33">
        <v>49.74</v>
      </c>
      <c r="I234" s="33">
        <v>237.09</v>
      </c>
      <c r="J234" s="33">
        <v>1631.73</v>
      </c>
      <c r="K234" s="33"/>
    </row>
    <row r="235" spans="1:11" ht="13.5" thickBot="1" x14ac:dyDescent="0.25">
      <c r="A235" s="28"/>
      <c r="B235" s="29"/>
      <c r="C235" s="63" t="s">
        <v>5</v>
      </c>
      <c r="D235" s="63"/>
      <c r="E235" s="63"/>
      <c r="F235" s="35">
        <f>(F28+F52+F76+F98+F122+F143+F166+F187+F211+F234)/(IF(F28=0,0,1)+IF(F52=0,0,1)+IF(F76=0,0,1)+IF(F98=0,0,1)+IF(F122=0,0,1)+IF(F143=0,0,1)+IF(F166=0,0,1)+IF(F187=0,0,1)+IF(F211=0,0,1)+IF(F234=0,0,1))</f>
        <v>1665.4</v>
      </c>
      <c r="G235" s="35">
        <f>(G28+G52+G76+G98+G122+G143+G166+G187+G211+G234)/(IF(G28=0,0,1)+IF(G52=0,0,1)+IF(G76=0,0,1)+IF(G98=0,0,1)+IF(G122=0,0,1)+IF(G143=0,0,1)+IF(G166=0,0,1)+IF(G187=0,0,1)+IF(G211=0,0,1)+IF(G234=0,0,1))</f>
        <v>53.667999999999992</v>
      </c>
      <c r="H235" s="35">
        <f>(H28+H52+H76+H98+H122+H143+H166+H187+H211+H234)/(IF(H28=0,0,1)+IF(H52=0,0,1)+IF(H76=0,0,1)+IF(H98=0,0,1)+IF(H122=0,0,1)+IF(H143=0,0,1)+IF(H166=0,0,1)+IF(H187=0,0,1)+IF(H211=0,0,1)+IF(H234=0,0,1))</f>
        <v>54.427999999999997</v>
      </c>
      <c r="I235" s="35">
        <f>(I28+I52+I76+I98+I122+I143+I166+I187+I211+I234)/(IF(I28=0,0,1)+IF(I52=0,0,1)+IF(I76=0,0,1)+IF(I98=0,0,1)+IF(I122=0,0,1)+IF(I143=0,0,1)+IF(I166=0,0,1)+IF(I187=0,0,1)+IF(I211=0,0,1)+IF(I234=0,0,1))</f>
        <v>234.238</v>
      </c>
      <c r="J235" s="35">
        <f>(J28+J52+J76+J98+J122+J143+J166+J187+J211+J234)/(IF(J28=0,0,1)+IF(J52=0,0,1)+IF(J76=0,0,1)+IF(J98=0,0,1)+IF(J122=0,0,1)+IF(J143=0,0,1)+IF(J166=0,0,1)+IF(J187=0,0,1)+IF(J211=0,0,1)+IF(J234=0,0,1))</f>
        <v>1640.08</v>
      </c>
      <c r="K235" s="35"/>
    </row>
  </sheetData>
  <mergeCells count="19">
    <mergeCell ref="A48:A51"/>
    <mergeCell ref="B48:B51"/>
    <mergeCell ref="A162:A165"/>
    <mergeCell ref="B162:B165"/>
    <mergeCell ref="C1:E1"/>
    <mergeCell ref="C98:D98"/>
    <mergeCell ref="C122:D122"/>
    <mergeCell ref="H1:K1"/>
    <mergeCell ref="H2:K2"/>
    <mergeCell ref="H3:K3"/>
    <mergeCell ref="C52:D52"/>
    <mergeCell ref="C76:D76"/>
    <mergeCell ref="C28:D28"/>
    <mergeCell ref="C235:E235"/>
    <mergeCell ref="C234:D234"/>
    <mergeCell ref="C143:D143"/>
    <mergeCell ref="C166:D166"/>
    <mergeCell ref="C187:D187"/>
    <mergeCell ref="C211:D2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Алексей25</cp:lastModifiedBy>
  <dcterms:created xsi:type="dcterms:W3CDTF">2022-05-16T14:23:56Z</dcterms:created>
  <dcterms:modified xsi:type="dcterms:W3CDTF">2025-04-28T10:17:53Z</dcterms:modified>
</cp:coreProperties>
</file>